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dhol\OneDrive\Desktop\NAACP\"/>
    </mc:Choice>
  </mc:AlternateContent>
  <xr:revisionPtr revIDLastSave="0" documentId="13_ncr:1_{9BFF9073-5A08-4BC1-B309-6E56F5467A84}" xr6:coauthVersionLast="47" xr6:coauthVersionMax="47" xr10:uidLastSave="{00000000-0000-0000-0000-000000000000}"/>
  <bookViews>
    <workbookView xWindow="-120" yWindow="-120" windowWidth="20730" windowHeight="11040" tabRatio="898" activeTab="2" xr2:uid="{E755C5E1-C349-4FFD-BEBD-6BD4AA8F305C}"/>
  </bookViews>
  <sheets>
    <sheet name="Score Report Form" sheetId="1" r:id="rId1"/>
    <sheet name="Review Tab" sheetId="2" r:id="rId2"/>
    <sheet name="Essay 1" sheetId="3" r:id="rId3"/>
    <sheet name="Essay 2" sheetId="4" r:id="rId4"/>
    <sheet name="Essay 3" sheetId="5" r:id="rId5"/>
    <sheet name="Essay 4" sheetId="6" r:id="rId6"/>
    <sheet name="Essay 5" sheetId="7" r:id="rId7"/>
    <sheet name="Essay 6" sheetId="8" r:id="rId8"/>
    <sheet name="Essay 7" sheetId="9" r:id="rId9"/>
    <sheet name="Essay 8" sheetId="10" r:id="rId10"/>
    <sheet name="Essay 9" sheetId="11" r:id="rId11"/>
    <sheet name="Essay 10" sheetId="12" r:id="rId12"/>
    <sheet name="Essay 11" sheetId="13" r:id="rId13"/>
    <sheet name="Essay 12" sheetId="14" r:id="rId14"/>
    <sheet name="Essay 13" sheetId="15" r:id="rId15"/>
    <sheet name="Essay 14" sheetId="16" r:id="rId16"/>
    <sheet name="Essay 15" sheetId="17" r:id="rId17"/>
  </sheets>
  <calcPr calcId="191029"/>
  <webPublishObjects count="1">
    <webPublishObject id="17241" divId="Essay Contest Scoring Document REV 1_17241" destinationFile="https://d.docs.live.net/8c44b3ff0fa2baa5/Desktop/NAACP/Essay%20Contest%20Scoring%20Document%20REV%201.htm" title="Hargrove/King NAACP Essay Contest Scoresheet" autoRepublish="1"/>
  </webPublishObjec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3" i="2"/>
  <c r="F3" i="2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N9" i="2"/>
  <c r="M9" i="2"/>
  <c r="L9" i="2"/>
  <c r="K9" i="2"/>
  <c r="J9" i="2"/>
  <c r="I9" i="2"/>
  <c r="N8" i="2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  <c r="G7" i="2"/>
  <c r="N6" i="2"/>
  <c r="M6" i="2"/>
  <c r="L6" i="2"/>
  <c r="K6" i="2"/>
  <c r="J6" i="2"/>
  <c r="I6" i="2"/>
  <c r="H6" i="2"/>
  <c r="G6" i="2"/>
  <c r="N5" i="2"/>
  <c r="M5" i="2"/>
  <c r="L5" i="2"/>
  <c r="K5" i="2"/>
  <c r="J5" i="2"/>
  <c r="I5" i="2"/>
  <c r="H5" i="2"/>
  <c r="G5" i="2"/>
  <c r="N4" i="2"/>
  <c r="M4" i="2"/>
  <c r="L4" i="2"/>
  <c r="K4" i="2"/>
  <c r="J4" i="2"/>
  <c r="I4" i="2"/>
  <c r="H4" i="2"/>
  <c r="G4" i="2"/>
  <c r="N3" i="2"/>
  <c r="M3" i="2"/>
  <c r="L3" i="2"/>
  <c r="K3" i="2"/>
  <c r="J3" i="2"/>
  <c r="I3" i="2"/>
  <c r="H3" i="2"/>
  <c r="G3" i="2"/>
  <c r="E3" i="2"/>
  <c r="D3" i="2"/>
  <c r="H9" i="2"/>
  <c r="G9" i="2"/>
  <c r="N10" i="2"/>
  <c r="M10" i="2"/>
  <c r="L10" i="2"/>
  <c r="K10" i="2"/>
  <c r="J10" i="2"/>
  <c r="I10" i="2"/>
  <c r="H10" i="2"/>
  <c r="G10" i="2"/>
  <c r="N11" i="2"/>
  <c r="M11" i="2"/>
  <c r="L11" i="2"/>
  <c r="K11" i="2"/>
  <c r="J11" i="2"/>
  <c r="I11" i="2"/>
  <c r="H11" i="2"/>
  <c r="G11" i="2"/>
  <c r="N12" i="2"/>
  <c r="M12" i="2"/>
  <c r="L12" i="2"/>
  <c r="K12" i="2"/>
  <c r="J12" i="2"/>
  <c r="I12" i="2"/>
  <c r="H12" i="2"/>
  <c r="G12" i="2"/>
  <c r="N13" i="2"/>
  <c r="M13" i="2"/>
  <c r="L13" i="2"/>
  <c r="K13" i="2"/>
  <c r="J13" i="2"/>
  <c r="I13" i="2"/>
  <c r="H13" i="2"/>
  <c r="G13" i="2"/>
  <c r="N14" i="2"/>
  <c r="M14" i="2"/>
  <c r="L14" i="2"/>
  <c r="K14" i="2"/>
  <c r="J14" i="2"/>
  <c r="I14" i="2"/>
  <c r="H14" i="2"/>
  <c r="G14" i="2"/>
  <c r="N15" i="2"/>
  <c r="M15" i="2"/>
  <c r="L15" i="2"/>
  <c r="K15" i="2"/>
  <c r="J15" i="2"/>
  <c r="I15" i="2"/>
  <c r="H15" i="2"/>
  <c r="G15" i="2"/>
  <c r="N16" i="2"/>
  <c r="M16" i="2"/>
  <c r="L16" i="2"/>
  <c r="K16" i="2"/>
  <c r="J16" i="2"/>
  <c r="I16" i="2"/>
  <c r="H16" i="2"/>
  <c r="G16" i="2"/>
  <c r="N17" i="2"/>
  <c r="M17" i="2"/>
  <c r="L17" i="2"/>
  <c r="K17" i="2"/>
  <c r="J17" i="2"/>
  <c r="I17" i="2"/>
  <c r="H17" i="2"/>
  <c r="G17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3" i="17"/>
  <c r="C12" i="17"/>
  <c r="C13" i="16"/>
  <c r="C12" i="16"/>
  <c r="C13" i="15"/>
  <c r="C12" i="15"/>
  <c r="C13" i="14"/>
  <c r="C12" i="14"/>
  <c r="C13" i="13"/>
  <c r="C12" i="13"/>
  <c r="C13" i="12"/>
  <c r="C12" i="12"/>
  <c r="C13" i="11"/>
  <c r="C12" i="11"/>
  <c r="C13" i="10"/>
  <c r="C12" i="10"/>
  <c r="C13" i="9"/>
  <c r="C12" i="9"/>
  <c r="C13" i="8"/>
  <c r="C12" i="8"/>
  <c r="C13" i="7"/>
  <c r="C12" i="7"/>
  <c r="C13" i="6"/>
  <c r="C12" i="6"/>
  <c r="C13" i="5"/>
  <c r="C12" i="5"/>
  <c r="C12" i="4"/>
  <c r="C16" i="17"/>
  <c r="C15" i="17"/>
  <c r="K14" i="17"/>
  <c r="C14" i="17"/>
  <c r="K13" i="17"/>
  <c r="K12" i="17"/>
  <c r="C16" i="16"/>
  <c r="C15" i="16"/>
  <c r="K14" i="16"/>
  <c r="C14" i="16"/>
  <c r="K13" i="16"/>
  <c r="K12" i="16"/>
  <c r="C16" i="15"/>
  <c r="C15" i="15"/>
  <c r="K14" i="15"/>
  <c r="C14" i="15"/>
  <c r="K13" i="15"/>
  <c r="K12" i="15"/>
  <c r="C16" i="14"/>
  <c r="C15" i="14"/>
  <c r="K14" i="14"/>
  <c r="C14" i="14"/>
  <c r="K13" i="14"/>
  <c r="K12" i="14"/>
  <c r="C16" i="13"/>
  <c r="C15" i="13"/>
  <c r="K14" i="13"/>
  <c r="C14" i="13"/>
  <c r="K13" i="13"/>
  <c r="K12" i="13"/>
  <c r="C16" i="12"/>
  <c r="C15" i="12"/>
  <c r="K14" i="12"/>
  <c r="C14" i="12"/>
  <c r="K13" i="12"/>
  <c r="K12" i="12"/>
  <c r="C16" i="11"/>
  <c r="C15" i="11"/>
  <c r="K14" i="11"/>
  <c r="C14" i="11"/>
  <c r="K13" i="11"/>
  <c r="K12" i="11"/>
  <c r="C16" i="10"/>
  <c r="C15" i="10"/>
  <c r="K14" i="10"/>
  <c r="C14" i="10"/>
  <c r="K13" i="10"/>
  <c r="K12" i="10"/>
  <c r="C16" i="9"/>
  <c r="C15" i="9"/>
  <c r="K14" i="9"/>
  <c r="C14" i="9"/>
  <c r="K13" i="9"/>
  <c r="K12" i="9"/>
  <c r="C16" i="8"/>
  <c r="C15" i="8"/>
  <c r="K14" i="8"/>
  <c r="C14" i="8"/>
  <c r="K13" i="8"/>
  <c r="K12" i="8"/>
  <c r="C16" i="7"/>
  <c r="C15" i="7"/>
  <c r="K14" i="7"/>
  <c r="C14" i="7"/>
  <c r="K13" i="7"/>
  <c r="K12" i="7"/>
  <c r="C16" i="6"/>
  <c r="C15" i="6"/>
  <c r="K14" i="6"/>
  <c r="C14" i="6"/>
  <c r="K13" i="6"/>
  <c r="K12" i="6"/>
  <c r="K15" i="6" s="1"/>
  <c r="F19" i="1" s="1"/>
  <c r="C16" i="5"/>
  <c r="C15" i="5"/>
  <c r="K14" i="5"/>
  <c r="C14" i="5"/>
  <c r="K13" i="5"/>
  <c r="K12" i="5"/>
  <c r="C16" i="4"/>
  <c r="C15" i="4"/>
  <c r="K14" i="4"/>
  <c r="C14" i="4"/>
  <c r="K13" i="4"/>
  <c r="C13" i="4"/>
  <c r="K12" i="4"/>
  <c r="K14" i="3"/>
  <c r="K13" i="3"/>
  <c r="K12" i="3"/>
  <c r="C16" i="3"/>
  <c r="C15" i="3"/>
  <c r="C14" i="3"/>
  <c r="C13" i="3"/>
  <c r="C12" i="3"/>
  <c r="K15" i="17" l="1"/>
  <c r="F30" i="1" s="1"/>
  <c r="K15" i="16"/>
  <c r="F29" i="1" s="1"/>
  <c r="K15" i="15"/>
  <c r="F28" i="1" s="1"/>
  <c r="K15" i="14"/>
  <c r="F27" i="1" s="1"/>
  <c r="K15" i="13"/>
  <c r="F26" i="1" s="1"/>
  <c r="K15" i="12"/>
  <c r="F25" i="1" s="1"/>
  <c r="K15" i="11"/>
  <c r="F24" i="1" s="1"/>
  <c r="K15" i="10"/>
  <c r="F23" i="1" s="1"/>
  <c r="K15" i="9"/>
  <c r="F22" i="1" s="1"/>
  <c r="K15" i="8"/>
  <c r="F21" i="1" s="1"/>
  <c r="K15" i="7"/>
  <c r="F20" i="1" s="1"/>
  <c r="K15" i="5"/>
  <c r="F18" i="1" s="1"/>
  <c r="K15" i="4"/>
  <c r="F17" i="1" s="1"/>
  <c r="K15" i="3"/>
  <c r="F16" i="1" s="1"/>
  <c r="G17" i="1" l="1"/>
  <c r="K16" i="4" s="1"/>
  <c r="G24" i="1"/>
  <c r="K16" i="11" s="1"/>
  <c r="G20" i="1"/>
  <c r="K16" i="7" s="1"/>
  <c r="G28" i="1"/>
  <c r="K16" i="15" s="1"/>
  <c r="G16" i="1"/>
  <c r="G27" i="1"/>
  <c r="K16" i="14" s="1"/>
  <c r="G23" i="1"/>
  <c r="K16" i="10" s="1"/>
  <c r="G25" i="1"/>
  <c r="K16" i="12" s="1"/>
  <c r="G22" i="1"/>
  <c r="K16" i="9" s="1"/>
  <c r="G19" i="1"/>
  <c r="K16" i="6" s="1"/>
  <c r="G30" i="1"/>
  <c r="K16" i="17" s="1"/>
  <c r="G26" i="1"/>
  <c r="K16" i="13" s="1"/>
  <c r="G29" i="1"/>
  <c r="K16" i="16" s="1"/>
  <c r="G18" i="1"/>
  <c r="K16" i="5" s="1"/>
  <c r="G21" i="1"/>
  <c r="K16" i="8" s="1"/>
  <c r="K16" i="3" l="1"/>
</calcChain>
</file>

<file path=xl/sharedStrings.xml><?xml version="1.0" encoding="utf-8"?>
<sst xmlns="http://schemas.openxmlformats.org/spreadsheetml/2006/main" count="1865" uniqueCount="128">
  <si>
    <t>HARGROVE / KING ESSAY CONTEST SCORE REPORT FORM</t>
  </si>
  <si>
    <t>Grade Level Scoring</t>
  </si>
  <si>
    <t>Round Being Scored</t>
  </si>
  <si>
    <t>Evaluator Initials</t>
  </si>
  <si>
    <t>Select the round you are scoring.</t>
  </si>
  <si>
    <t>Enter your initials here.</t>
  </si>
  <si>
    <t>Select the grade level you are scoring.</t>
  </si>
  <si>
    <t>Please enter the student's name in the blue boxes below.</t>
  </si>
  <si>
    <t>Tab</t>
  </si>
  <si>
    <t>Student Name</t>
  </si>
  <si>
    <t>Score</t>
  </si>
  <si>
    <t>Rank</t>
  </si>
  <si>
    <t>School</t>
  </si>
  <si>
    <t>Essay 1</t>
  </si>
  <si>
    <t>Essay 2</t>
  </si>
  <si>
    <t>Essay 3</t>
  </si>
  <si>
    <t>Essay 4</t>
  </si>
  <si>
    <t>Essay 5</t>
  </si>
  <si>
    <t>Essay 6</t>
  </si>
  <si>
    <t>Essay 7</t>
  </si>
  <si>
    <t>Essay 8</t>
  </si>
  <si>
    <t>Essay 9</t>
  </si>
  <si>
    <t>Essay 10</t>
  </si>
  <si>
    <t>Essay 11</t>
  </si>
  <si>
    <t>Essay 12</t>
  </si>
  <si>
    <t>Essay 13</t>
  </si>
  <si>
    <t>Essay 14</t>
  </si>
  <si>
    <t>Essay 15</t>
  </si>
  <si>
    <t>1. Enter the student's name and their school in the blue boxes above.</t>
  </si>
  <si>
    <r>
      <t xml:space="preserve">2. Open each tab below and verify all fields from this </t>
    </r>
    <r>
      <rPr>
        <b/>
        <u/>
        <sz val="12"/>
        <color theme="1"/>
        <rFont val="Daytona"/>
        <family val="2"/>
      </rPr>
      <t>Score Report Form</t>
    </r>
    <r>
      <rPr>
        <sz val="12"/>
        <color theme="1"/>
        <rFont val="Daytona"/>
        <family val="2"/>
      </rPr>
      <t xml:space="preserve"> section has populated to each corresponding scoresheet.</t>
    </r>
  </si>
  <si>
    <t>3. For each scoresheet, you may want to enter the title OR opening phrase of each essay.</t>
  </si>
  <si>
    <t>4. Once you are done scoring, check the REVIEW tab below to see if ther are errors.</t>
  </si>
  <si>
    <t>HARGROVE / KING ESSAY CONTEST SCORESHEET</t>
  </si>
  <si>
    <t>Grade Level</t>
  </si>
  <si>
    <t>Round</t>
  </si>
  <si>
    <t>Part 1: Content Score</t>
  </si>
  <si>
    <t>Part 2: Structure Score</t>
  </si>
  <si>
    <t>Part 3: Conventions Score</t>
  </si>
  <si>
    <t>Overall Score</t>
  </si>
  <si>
    <t>Overall Rank</t>
  </si>
  <si>
    <t>Essay Title OR Opening Phrase (if there is no title):</t>
  </si>
  <si>
    <t>PART 1:  CONTENT</t>
  </si>
  <si>
    <t>PURPOSE</t>
  </si>
  <si>
    <t>AUDIENCE AWARENESS</t>
  </si>
  <si>
    <t>VOICE/TONE</t>
  </si>
  <si>
    <t>IDEA DEVELOPMENT</t>
  </si>
  <si>
    <t>Attempts to establsh a broad purpose, but fails to develop a focus.</t>
  </si>
  <si>
    <t>Estabislhes a general purpose, but has frequent lapses.</t>
  </si>
  <si>
    <t>Establishes AND maintains a narrowed purpose, but has occasional lapses.</t>
  </si>
  <si>
    <t>Establishes AND maintains an authentic, focused purpose thoughout the essay.</t>
  </si>
  <si>
    <t>Establishes AND maintains an authenic, insightful, and focused purpose throughout.</t>
  </si>
  <si>
    <t>8 - 9 - 10</t>
  </si>
  <si>
    <t>11 - 12 - 13 - 14</t>
  </si>
  <si>
    <t>1</t>
  </si>
  <si>
    <t>2 - 3</t>
  </si>
  <si>
    <t>4 - 5 - 6</t>
  </si>
  <si>
    <t>7 - 8 - 9 - 10</t>
  </si>
  <si>
    <t>PART 2:  STRUCTURE</t>
  </si>
  <si>
    <t>PART 3:  CONVENTIONS</t>
  </si>
  <si>
    <t>Attempts to communicate with the reader, but fails to satisy the reader's needs.</t>
  </si>
  <si>
    <t>Addresses the needs of the reader, but has frequent lapses.</t>
  </si>
  <si>
    <t>Demonstrates some awareness of the reader's unique needs, but loses sight on occasion.</t>
  </si>
  <si>
    <t>Maintains an awareness of the reader's unique needs.</t>
  </si>
  <si>
    <t>Engages the reader throughout the essay with a strong awarenss of the reader's needs.</t>
  </si>
  <si>
    <t>Demonstrates an inappropriate voice/tone for their intended audience.</t>
  </si>
  <si>
    <t>Demonstrates an incorrect voice/tone for their intended audience.</t>
  </si>
  <si>
    <t>Demonstrates an appropriate voice/tone, but has occassional lapses.</t>
  </si>
  <si>
    <t>Conveys an appropriate voice/tone for their intended audience.</t>
  </si>
  <si>
    <t>Conveys a distinctive voice/tone for their audience.</t>
  </si>
  <si>
    <t>Provides little/no purposeful devleopment of ideas from the prompt.</t>
  </si>
  <si>
    <t>Demonstrates limited idea development with minimum details/weak support of what is asked in the prompt.</t>
  </si>
  <si>
    <t>Demonstrates some idea development with relevent support and details, but has some lapses.</t>
  </si>
  <si>
    <t>Demonstrates depth in idea development and has specific, sufficient details/support.</t>
  </si>
  <si>
    <t>Demonstrates reflective, analytical, and insightful idea development.</t>
  </si>
  <si>
    <t>ORGANIZATION</t>
  </si>
  <si>
    <t>TRANSITIONS</t>
  </si>
  <si>
    <t>SENTENCE STRUCTURE</t>
  </si>
  <si>
    <t>Shows no organizational structure.</t>
  </si>
  <si>
    <t>Demonstrates ineffective/weak organization; ideas are in no logical order.</t>
  </si>
  <si>
    <t>Demonstrates logical organization of ideas, but occasional lapses.</t>
  </si>
  <si>
    <t>Demonstrates consistent, logical, and coherent organization; ideas presented in a logical progression.</t>
  </si>
  <si>
    <t>Demonstrates a careful, subtle organization that enhances the purpose of the prompt and guides the reader.</t>
  </si>
  <si>
    <t>Lacks transitional elements.</t>
  </si>
  <si>
    <t>Shows simple, infrequent transitions.</t>
  </si>
  <si>
    <t>Relies heavily on simple transitions (first, second, last).</t>
  </si>
  <si>
    <t>Demonstrates logical, effective transitional elements throughout.</t>
  </si>
  <si>
    <t>Demonstrates various and suble transitions throughout the essay that connect ideas and guide the reader.</t>
  </si>
  <si>
    <t>Incorrect sentence structure throughout.</t>
  </si>
  <si>
    <t>Some ineffective/incorrect sentence structure.</t>
  </si>
  <si>
    <t>Uses mostly simple sentences; does attempt more complex sentences, but lacks control.</t>
  </si>
  <si>
    <t>Has a variety of sentence structures and shows control of them.</t>
  </si>
  <si>
    <t>Shows control, variety, and complexity in sentence structure to enhance the meaning of the essay.</t>
  </si>
  <si>
    <t>0</t>
  </si>
  <si>
    <t>1 - 2</t>
  </si>
  <si>
    <t>3 - 4</t>
  </si>
  <si>
    <t>5 - 6- 7</t>
  </si>
  <si>
    <t>Has some control of grammar and its usage; has some errors, but it does not interfere with communication.</t>
  </si>
  <si>
    <t>Has control of grammar and its usage relative to the essay's length.</t>
  </si>
  <si>
    <t>Has such control of grammar and its usage that it enhances the meaning and purpose of the essay.</t>
  </si>
  <si>
    <t>GRAMMAR USAGE</t>
  </si>
  <si>
    <t>WORD CHOICE</t>
  </si>
  <si>
    <t>CORRECTNESS</t>
  </si>
  <si>
    <t>Uses acceptable word choice that is appropriate for reader and pupose of the essay.</t>
  </si>
  <si>
    <t>Uses accurate, rich, and precise words that engages the reader and enhances the meaning of the essay.</t>
  </si>
  <si>
    <t>Lacks control of correctness (spelling, punctuation, capitalization, etc).</t>
  </si>
  <si>
    <t>Lacks control of grammar and its usage (subject/verb agreement, pronoun use, prepositions, etc).</t>
  </si>
  <si>
    <t>Uses simplistic or imprecise word choice for their essay</t>
  </si>
  <si>
    <t>Uses an ineffective/incorrect word choice for their essay.</t>
  </si>
  <si>
    <t>Has some control of correctness, but is inconsistent.</t>
  </si>
  <si>
    <t>Shows control of correctness relative to length and complexity of the essay.</t>
  </si>
  <si>
    <t>Demonstrates a control of correctness that enhances communication to reader/audience.</t>
  </si>
  <si>
    <t>FEEDBACK TO THE STUDENT</t>
  </si>
  <si>
    <t>SCORESHEET REVIEW FORM</t>
  </si>
  <si>
    <t>Title/Opening</t>
  </si>
  <si>
    <t>Purp</t>
  </si>
  <si>
    <t>AA</t>
  </si>
  <si>
    <t>V/T</t>
  </si>
  <si>
    <t>ID</t>
  </si>
  <si>
    <t>ORG</t>
  </si>
  <si>
    <t>TR</t>
  </si>
  <si>
    <t>SS</t>
  </si>
  <si>
    <t>G</t>
  </si>
  <si>
    <t>WC</t>
  </si>
  <si>
    <t>C</t>
  </si>
  <si>
    <r>
      <t xml:space="preserve">Cells that are highlighted </t>
    </r>
    <r>
      <rPr>
        <b/>
        <sz val="14"/>
        <color rgb="FFFF0000"/>
        <rFont val="Daytona"/>
        <family val="2"/>
      </rPr>
      <t xml:space="preserve">RED </t>
    </r>
    <r>
      <rPr>
        <sz val="14"/>
        <rFont val="Daytona"/>
        <family val="2"/>
      </rPr>
      <t>indicates that an item has not been scored or filled in.  Refer to this sheet if before submitting your document.</t>
    </r>
  </si>
  <si>
    <t>Verified</t>
  </si>
  <si>
    <t xml:space="preserve">5. Email this workbook (in .xlsx format) to </t>
  </si>
  <si>
    <t>rdholt35@gmail.com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</si>
</sst>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Daytona"/>
      <family val="2"/>
    </font>
    <font>
      <b/>
      <sz val="12"/>
      <color theme="1"/>
      <name val="Daytona"/>
      <family val="2"/>
    </font>
    <font>
      <sz val="18"/>
      <color theme="1"/>
      <name val="Franklin Gothic Heavy"/>
      <family val="2"/>
    </font>
    <font>
      <i/>
      <sz val="12"/>
      <color theme="1"/>
      <name val="Daytona"/>
      <family val="2"/>
    </font>
    <font>
      <sz val="8"/>
      <name val="Daytona"/>
      <family val="2"/>
    </font>
    <font>
      <sz val="10"/>
      <color theme="1"/>
      <name val="Daytona"/>
      <family val="2"/>
    </font>
    <font>
      <b/>
      <u/>
      <sz val="12"/>
      <color theme="1"/>
      <name val="Daytona"/>
      <family val="2"/>
    </font>
    <font>
      <sz val="8"/>
      <color theme="1"/>
      <name val="Daytona"/>
      <family val="2"/>
    </font>
    <font>
      <sz val="9"/>
      <color theme="1"/>
      <name val="Daytona"/>
      <family val="2"/>
    </font>
    <font>
      <b/>
      <sz val="9"/>
      <color theme="1"/>
      <name val="Daytona"/>
      <family val="2"/>
    </font>
    <font>
      <sz val="9.5"/>
      <color theme="1"/>
      <name val="Daytona"/>
      <family val="2"/>
    </font>
    <font>
      <b/>
      <sz val="20"/>
      <color theme="0"/>
      <name val="FreesiaUPC"/>
      <family val="2"/>
      <charset val="222"/>
    </font>
    <font>
      <b/>
      <sz val="12"/>
      <name val="Daytona"/>
      <family val="2"/>
    </font>
    <font>
      <b/>
      <sz val="8"/>
      <color theme="0"/>
      <name val="Daytona"/>
      <family val="2"/>
    </font>
    <font>
      <sz val="18"/>
      <color theme="0"/>
      <name val="Franklin Gothic Heavy"/>
      <family val="2"/>
    </font>
    <font>
      <b/>
      <sz val="20"/>
      <color theme="1"/>
      <name val="Daytona"/>
      <family val="2"/>
    </font>
    <font>
      <sz val="16"/>
      <color theme="1"/>
      <name val="Daytona"/>
      <family val="2"/>
    </font>
    <font>
      <sz val="16"/>
      <color theme="0"/>
      <name val="Daytona"/>
      <family val="2"/>
    </font>
    <font>
      <b/>
      <sz val="16"/>
      <color theme="0"/>
      <name val="Daytona"/>
      <family val="2"/>
    </font>
    <font>
      <sz val="14"/>
      <color theme="1"/>
      <name val="Daytona"/>
      <family val="2"/>
    </font>
    <font>
      <b/>
      <sz val="14"/>
      <color rgb="FFFF0000"/>
      <name val="Daytona"/>
      <family val="2"/>
    </font>
    <font>
      <sz val="14"/>
      <name val="Daytona"/>
      <family val="2"/>
    </font>
    <font>
      <sz val="12"/>
      <color theme="1"/>
      <name val="Wingdings 2"/>
      <family val="1"/>
      <charset val="2"/>
    </font>
    <font>
      <u/>
      <sz val="12"/>
      <color theme="10"/>
      <name val="Daytona"/>
      <family val="2"/>
    </font>
    <font>
      <b/>
      <u/>
      <sz val="12"/>
      <color theme="4"/>
      <name val="Dayto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4" fillId="0" borderId="1" xfId="1" applyFont="1" applyBorder="1"/>
    <xf numFmtId="0" fontId="23" fillId="0" borderId="0" xfId="1"/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7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center" vertical="top"/>
    </xf>
    <xf numFmtId="0" fontId="5" fillId="6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11" fillId="4" borderId="0" xfId="0" applyFont="1" applyFill="1" applyAlignment="1">
      <alignment horizontal="center" vertical="top"/>
    </xf>
    <xf numFmtId="0" fontId="13" fillId="4" borderId="4" xfId="0" applyFont="1" applyFill="1" applyBorder="1" applyAlignment="1">
      <alignment horizontal="center" vertical="center" textRotation="90" wrapText="1"/>
    </xf>
    <xf numFmtId="49" fontId="1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4" fillId="8" borderId="0" xfId="0" applyFont="1" applyFill="1" applyAlignment="1">
      <alignment horizontal="center" vertical="center"/>
    </xf>
    <xf numFmtId="0" fontId="8" fillId="0" borderId="0" xfId="0" applyFont="1" applyAlignment="1">
      <alignment vertical="top"/>
    </xf>
    <xf numFmtId="0" fontId="1" fillId="6" borderId="2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1" fillId="6" borderId="2" xfId="0" applyFont="1" applyFill="1" applyBorder="1" applyAlignment="1">
      <alignment horizontal="center" vertical="top"/>
    </xf>
    <xf numFmtId="0" fontId="14" fillId="5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7</xdr:col>
      <xdr:colOff>716280</xdr:colOff>
      <xdr:row>5</xdr:row>
      <xdr:rowOff>218905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4989B3-94BA-4AD7-8266-58C9C0EA7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0"/>
          <a:ext cx="6217920" cy="13619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10</xdr:col>
      <xdr:colOff>777240</xdr:colOff>
      <xdr:row>9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087C6-1EF0-4B24-934C-07572A003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74480" cy="1447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7620</xdr:colOff>
      <xdr:row>9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2BAF11-AB8A-4CAC-81D3-A8E4F6581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97340" cy="14249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7620</xdr:colOff>
      <xdr:row>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23E69C-A36D-4671-BBCA-CAA8F8391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97340" cy="14554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10</xdr:col>
      <xdr:colOff>777240</xdr:colOff>
      <xdr:row>9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C0E53-4C5C-4821-BC14-F211319DB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74480" cy="14401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7620</xdr:colOff>
      <xdr:row>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BA848A-7FB7-44A2-AE26-C9F04B97B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97340" cy="14554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15240</xdr:colOff>
      <xdr:row>9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4D0921-FBF7-4CA8-AAB4-E683486EE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204960" cy="1440180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10</xdr:col>
      <xdr:colOff>784860</xdr:colOff>
      <xdr:row>9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7FA9C-A48A-454E-9D79-DD35D98E7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82100" cy="1432560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5BD0FE-AED4-4688-A49F-634BBF537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89720" cy="1379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20</xdr:row>
      <xdr:rowOff>35560</xdr:rowOff>
    </xdr:from>
    <xdr:to>
      <xdr:col>13</xdr:col>
      <xdr:colOff>1079500</xdr:colOff>
      <xdr:row>34</xdr:row>
      <xdr:rowOff>27940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CB27E-E4D3-430B-A470-F3017F512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" y="4810760"/>
          <a:ext cx="14886940" cy="326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15240</xdr:colOff>
      <xdr:row>9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3A054D-377D-4868-8CD3-6B3679636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204960" cy="144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7620</xdr:colOff>
      <xdr:row>9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A4D57-7EB7-4784-B368-987F181A4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97340" cy="1463040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15240</xdr:colOff>
      <xdr:row>9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7D44FC-5DFB-425B-8465-20A67B253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204960" cy="14249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22860</xdr:colOff>
      <xdr:row>9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D4FDE5-6C0B-4CE0-9FC6-41694BADF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212580" cy="1432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22860</xdr:colOff>
      <xdr:row>9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FAFA19-E2B9-448B-9FC5-B854601F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212580" cy="14325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15240</xdr:colOff>
      <xdr:row>9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89B4AF-A866-4514-9390-A863BFCCA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204960" cy="1432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10</xdr:col>
      <xdr:colOff>777240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F59E1B-AD2A-4B4B-84BD-1638B0DB7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9174480" cy="141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holt35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1559-6FF1-4E22-889C-B6E2D37FE6F1}">
  <sheetPr codeName="Sheet1">
    <pageSetUpPr fitToPage="1"/>
  </sheetPr>
  <dimension ref="A7:H38"/>
  <sheetViews>
    <sheetView showGridLines="0" topLeftCell="A16" zoomScaleNormal="100" workbookViewId="0">
      <selection activeCell="C9" sqref="C9:D11"/>
    </sheetView>
  </sheetViews>
  <sheetFormatPr defaultRowHeight="18.75" x14ac:dyDescent="0.4"/>
  <sheetData>
    <row r="7" spans="1:8" x14ac:dyDescent="0.4">
      <c r="A7" s="14" t="s">
        <v>0</v>
      </c>
      <c r="B7" s="14"/>
      <c r="C7" s="14"/>
      <c r="D7" s="14"/>
      <c r="E7" s="14"/>
      <c r="F7" s="14"/>
      <c r="G7" s="14"/>
      <c r="H7" s="14"/>
    </row>
    <row r="8" spans="1:8" x14ac:dyDescent="0.4">
      <c r="A8" s="14"/>
      <c r="B8" s="14"/>
      <c r="C8" s="14"/>
      <c r="D8" s="14"/>
      <c r="E8" s="14"/>
      <c r="F8" s="14"/>
      <c r="G8" s="14"/>
      <c r="H8" s="14"/>
    </row>
    <row r="9" spans="1:8" x14ac:dyDescent="0.4">
      <c r="A9" s="15" t="s">
        <v>1</v>
      </c>
      <c r="B9" s="15"/>
      <c r="C9" s="17"/>
      <c r="D9" s="17"/>
      <c r="E9" t="s">
        <v>6</v>
      </c>
    </row>
    <row r="10" spans="1:8" x14ac:dyDescent="0.4">
      <c r="A10" s="15" t="s">
        <v>2</v>
      </c>
      <c r="B10" s="15"/>
      <c r="C10" s="17"/>
      <c r="D10" s="17"/>
      <c r="E10" t="s">
        <v>4</v>
      </c>
    </row>
    <row r="11" spans="1:8" x14ac:dyDescent="0.4">
      <c r="A11" s="15" t="s">
        <v>3</v>
      </c>
      <c r="B11" s="15"/>
      <c r="C11" s="17"/>
      <c r="D11" s="17"/>
      <c r="E11" t="s">
        <v>5</v>
      </c>
    </row>
    <row r="12" spans="1:8" x14ac:dyDescent="0.4">
      <c r="A12" s="16"/>
      <c r="B12" s="16"/>
      <c r="C12" s="2"/>
      <c r="D12" s="2"/>
      <c r="E12" s="2"/>
      <c r="F12" s="2"/>
      <c r="G12" s="2"/>
      <c r="H12" s="2"/>
    </row>
    <row r="13" spans="1:8" x14ac:dyDescent="0.4">
      <c r="A13" s="18" t="s">
        <v>7</v>
      </c>
      <c r="B13" s="18"/>
      <c r="C13" s="18"/>
      <c r="D13" s="18"/>
      <c r="E13" s="18"/>
      <c r="F13" s="18"/>
      <c r="G13" s="18"/>
      <c r="H13" s="18"/>
    </row>
    <row r="15" spans="1:8" x14ac:dyDescent="0.4">
      <c r="A15" s="3" t="s">
        <v>8</v>
      </c>
      <c r="B15" s="19" t="s">
        <v>9</v>
      </c>
      <c r="C15" s="19"/>
      <c r="D15" s="19" t="s">
        <v>12</v>
      </c>
      <c r="E15" s="19"/>
      <c r="F15" s="3" t="s">
        <v>10</v>
      </c>
      <c r="G15" s="3" t="s">
        <v>11</v>
      </c>
      <c r="H15" s="3" t="s">
        <v>125</v>
      </c>
    </row>
    <row r="16" spans="1:8" x14ac:dyDescent="0.4">
      <c r="A16" s="10" t="s">
        <v>13</v>
      </c>
      <c r="B16" s="13"/>
      <c r="C16" s="13"/>
      <c r="D16" s="13"/>
      <c r="E16" s="13"/>
      <c r="F16" s="8">
        <f>'Essay 1'!K15</f>
        <v>0</v>
      </c>
      <c r="G16" s="8">
        <f>_xlfn.RANK.EQ(F16,$F$16:$F$30,0)</f>
        <v>1</v>
      </c>
      <c r="H16" s="9"/>
    </row>
    <row r="17" spans="1:8" x14ac:dyDescent="0.4">
      <c r="A17" s="10" t="s">
        <v>14</v>
      </c>
      <c r="B17" s="13"/>
      <c r="C17" s="13"/>
      <c r="D17" s="13"/>
      <c r="E17" s="13"/>
      <c r="F17" s="8">
        <f>'Essay 2'!K15</f>
        <v>0</v>
      </c>
      <c r="G17" s="8">
        <f t="shared" ref="G17:G30" si="0">_xlfn.RANK.EQ(F17,$F$16:$F$30,0)</f>
        <v>1</v>
      </c>
      <c r="H17" s="9" t="str">
        <f t="shared" ref="H17:H30" si="1">IF(F17&gt;"0",CHAR(252),"")</f>
        <v/>
      </c>
    </row>
    <row r="18" spans="1:8" x14ac:dyDescent="0.4">
      <c r="A18" s="10" t="s">
        <v>15</v>
      </c>
      <c r="B18" s="13"/>
      <c r="C18" s="13"/>
      <c r="D18" s="13"/>
      <c r="E18" s="13"/>
      <c r="F18" s="8">
        <f>'Essay 3'!K15</f>
        <v>0</v>
      </c>
      <c r="G18" s="8">
        <f t="shared" si="0"/>
        <v>1</v>
      </c>
      <c r="H18" s="9" t="str">
        <f t="shared" si="1"/>
        <v/>
      </c>
    </row>
    <row r="19" spans="1:8" x14ac:dyDescent="0.4">
      <c r="A19" s="10" t="s">
        <v>16</v>
      </c>
      <c r="B19" s="13"/>
      <c r="C19" s="13"/>
      <c r="D19" s="13"/>
      <c r="E19" s="13"/>
      <c r="F19" s="8">
        <f>'Essay 4'!K15</f>
        <v>0</v>
      </c>
      <c r="G19" s="8">
        <f t="shared" si="0"/>
        <v>1</v>
      </c>
      <c r="H19" s="9" t="str">
        <f t="shared" si="1"/>
        <v/>
      </c>
    </row>
    <row r="20" spans="1:8" x14ac:dyDescent="0.4">
      <c r="A20" s="10" t="s">
        <v>17</v>
      </c>
      <c r="B20" s="13"/>
      <c r="C20" s="13"/>
      <c r="D20" s="13"/>
      <c r="E20" s="13"/>
      <c r="F20" s="8">
        <f>'Essay 5'!K15</f>
        <v>0</v>
      </c>
      <c r="G20" s="8">
        <f t="shared" si="0"/>
        <v>1</v>
      </c>
      <c r="H20" s="9" t="str">
        <f t="shared" si="1"/>
        <v/>
      </c>
    </row>
    <row r="21" spans="1:8" x14ac:dyDescent="0.4">
      <c r="A21" s="10" t="s">
        <v>18</v>
      </c>
      <c r="B21" s="13"/>
      <c r="C21" s="13"/>
      <c r="D21" s="13"/>
      <c r="E21" s="13"/>
      <c r="F21" s="8">
        <f>'Essay 6'!K15</f>
        <v>0</v>
      </c>
      <c r="G21" s="8">
        <f t="shared" si="0"/>
        <v>1</v>
      </c>
      <c r="H21" s="9" t="str">
        <f t="shared" si="1"/>
        <v/>
      </c>
    </row>
    <row r="22" spans="1:8" x14ac:dyDescent="0.4">
      <c r="A22" s="10" t="s">
        <v>19</v>
      </c>
      <c r="B22" s="13"/>
      <c r="C22" s="13"/>
      <c r="D22" s="13"/>
      <c r="E22" s="13"/>
      <c r="F22" s="8">
        <f>'Essay 7'!K15</f>
        <v>0</v>
      </c>
      <c r="G22" s="8">
        <f t="shared" si="0"/>
        <v>1</v>
      </c>
      <c r="H22" s="9" t="str">
        <f t="shared" si="1"/>
        <v/>
      </c>
    </row>
    <row r="23" spans="1:8" x14ac:dyDescent="0.4">
      <c r="A23" s="10" t="s">
        <v>20</v>
      </c>
      <c r="B23" s="13"/>
      <c r="C23" s="13"/>
      <c r="D23" s="13"/>
      <c r="E23" s="13"/>
      <c r="F23" s="8">
        <f>'Essay 8'!K15</f>
        <v>0</v>
      </c>
      <c r="G23" s="8">
        <f t="shared" si="0"/>
        <v>1</v>
      </c>
      <c r="H23" s="9" t="str">
        <f t="shared" si="1"/>
        <v/>
      </c>
    </row>
    <row r="24" spans="1:8" x14ac:dyDescent="0.4">
      <c r="A24" s="10" t="s">
        <v>21</v>
      </c>
      <c r="B24" s="13"/>
      <c r="C24" s="13"/>
      <c r="D24" s="13"/>
      <c r="E24" s="13"/>
      <c r="F24" s="8">
        <f>'Essay 9'!K15</f>
        <v>0</v>
      </c>
      <c r="G24" s="8">
        <f t="shared" si="0"/>
        <v>1</v>
      </c>
      <c r="H24" s="9" t="str">
        <f t="shared" si="1"/>
        <v/>
      </c>
    </row>
    <row r="25" spans="1:8" x14ac:dyDescent="0.4">
      <c r="A25" s="10" t="s">
        <v>22</v>
      </c>
      <c r="B25" s="13"/>
      <c r="C25" s="13"/>
      <c r="D25" s="13"/>
      <c r="E25" s="13"/>
      <c r="F25" s="8">
        <f>'Essay 10'!K15</f>
        <v>0</v>
      </c>
      <c r="G25" s="8">
        <f t="shared" si="0"/>
        <v>1</v>
      </c>
      <c r="H25" s="9" t="str">
        <f t="shared" si="1"/>
        <v/>
      </c>
    </row>
    <row r="26" spans="1:8" x14ac:dyDescent="0.4">
      <c r="A26" s="10" t="s">
        <v>23</v>
      </c>
      <c r="B26" s="13"/>
      <c r="C26" s="13"/>
      <c r="D26" s="13"/>
      <c r="E26" s="13"/>
      <c r="F26" s="8">
        <f>'Essay 11'!K15</f>
        <v>0</v>
      </c>
      <c r="G26" s="8">
        <f t="shared" si="0"/>
        <v>1</v>
      </c>
      <c r="H26" s="9" t="str">
        <f t="shared" si="1"/>
        <v/>
      </c>
    </row>
    <row r="27" spans="1:8" x14ac:dyDescent="0.4">
      <c r="A27" s="10" t="s">
        <v>24</v>
      </c>
      <c r="B27" s="13"/>
      <c r="C27" s="13"/>
      <c r="D27" s="13"/>
      <c r="E27" s="13"/>
      <c r="F27" s="8">
        <f>'Essay 12'!K15</f>
        <v>0</v>
      </c>
      <c r="G27" s="8">
        <f t="shared" si="0"/>
        <v>1</v>
      </c>
      <c r="H27" s="9" t="str">
        <f t="shared" si="1"/>
        <v/>
      </c>
    </row>
    <row r="28" spans="1:8" x14ac:dyDescent="0.4">
      <c r="A28" s="10" t="s">
        <v>25</v>
      </c>
      <c r="B28" s="13"/>
      <c r="C28" s="13"/>
      <c r="D28" s="13"/>
      <c r="E28" s="13"/>
      <c r="F28" s="8">
        <f>'Essay 13'!K15</f>
        <v>0</v>
      </c>
      <c r="G28" s="8">
        <f t="shared" si="0"/>
        <v>1</v>
      </c>
      <c r="H28" s="9" t="str">
        <f t="shared" si="1"/>
        <v/>
      </c>
    </row>
    <row r="29" spans="1:8" x14ac:dyDescent="0.4">
      <c r="A29" s="10" t="s">
        <v>26</v>
      </c>
      <c r="B29" s="13"/>
      <c r="C29" s="13"/>
      <c r="D29" s="13"/>
      <c r="E29" s="13"/>
      <c r="F29" s="8">
        <f>'Essay 14'!K15</f>
        <v>0</v>
      </c>
      <c r="G29" s="8">
        <f t="shared" si="0"/>
        <v>1</v>
      </c>
      <c r="H29" s="9" t="str">
        <f t="shared" si="1"/>
        <v/>
      </c>
    </row>
    <row r="30" spans="1:8" x14ac:dyDescent="0.4">
      <c r="A30" s="10" t="s">
        <v>27</v>
      </c>
      <c r="B30" s="13"/>
      <c r="C30" s="13"/>
      <c r="D30" s="13"/>
      <c r="E30" s="13"/>
      <c r="F30" s="8">
        <f>'Essay 15'!K15</f>
        <v>0</v>
      </c>
      <c r="G30" s="8">
        <f t="shared" si="0"/>
        <v>1</v>
      </c>
      <c r="H30" s="9" t="str">
        <f t="shared" si="1"/>
        <v/>
      </c>
    </row>
    <row r="32" spans="1:8" x14ac:dyDescent="0.4">
      <c r="A32" t="s">
        <v>28</v>
      </c>
    </row>
    <row r="33" spans="1:8" x14ac:dyDescent="0.4">
      <c r="A33" s="12" t="s">
        <v>29</v>
      </c>
      <c r="B33" s="12"/>
      <c r="C33" s="12"/>
      <c r="D33" s="12"/>
      <c r="E33" s="12"/>
      <c r="F33" s="12"/>
      <c r="G33" s="12"/>
      <c r="H33" s="12"/>
    </row>
    <row r="34" spans="1:8" x14ac:dyDescent="0.4">
      <c r="A34" s="12"/>
      <c r="B34" s="12"/>
      <c r="C34" s="12"/>
      <c r="D34" s="12"/>
      <c r="E34" s="12"/>
      <c r="F34" s="12"/>
      <c r="G34" s="12"/>
      <c r="H34" s="12"/>
    </row>
    <row r="35" spans="1:8" x14ac:dyDescent="0.4">
      <c r="A35" s="12" t="s">
        <v>30</v>
      </c>
      <c r="B35" s="12"/>
      <c r="C35" s="12"/>
      <c r="D35" s="12"/>
      <c r="E35" s="12"/>
      <c r="F35" s="12"/>
      <c r="G35" s="12"/>
      <c r="H35" s="12"/>
    </row>
    <row r="36" spans="1:8" x14ac:dyDescent="0.4">
      <c r="A36" s="12"/>
      <c r="B36" s="12"/>
      <c r="C36" s="12"/>
      <c r="D36" s="12"/>
      <c r="E36" s="12"/>
      <c r="F36" s="12"/>
      <c r="G36" s="12"/>
      <c r="H36" s="12"/>
    </row>
    <row r="37" spans="1:8" x14ac:dyDescent="0.4">
      <c r="A37" t="s">
        <v>31</v>
      </c>
    </row>
    <row r="38" spans="1:8" x14ac:dyDescent="0.4">
      <c r="A38" t="s">
        <v>126</v>
      </c>
      <c r="E38" s="11" t="s">
        <v>127</v>
      </c>
    </row>
  </sheetData>
  <mergeCells count="43">
    <mergeCell ref="A13:H13"/>
    <mergeCell ref="B15:C15"/>
    <mergeCell ref="B16:C16"/>
    <mergeCell ref="B17:C17"/>
    <mergeCell ref="B18:C18"/>
    <mergeCell ref="D15:E15"/>
    <mergeCell ref="D16:E16"/>
    <mergeCell ref="D17:E17"/>
    <mergeCell ref="D18:E18"/>
    <mergeCell ref="A7:H8"/>
    <mergeCell ref="A9:B9"/>
    <mergeCell ref="A10:B10"/>
    <mergeCell ref="A11:B11"/>
    <mergeCell ref="A12:B12"/>
    <mergeCell ref="C9:D9"/>
    <mergeCell ref="C10:D10"/>
    <mergeCell ref="C11:D11"/>
    <mergeCell ref="D19:E19"/>
    <mergeCell ref="D25:E25"/>
    <mergeCell ref="B26:C26"/>
    <mergeCell ref="B20:C20"/>
    <mergeCell ref="B21:C21"/>
    <mergeCell ref="B22:C22"/>
    <mergeCell ref="B23:C23"/>
    <mergeCell ref="B24:C24"/>
    <mergeCell ref="B19:C19"/>
    <mergeCell ref="B25:C25"/>
    <mergeCell ref="D20:E20"/>
    <mergeCell ref="D21:E21"/>
    <mergeCell ref="D22:E22"/>
    <mergeCell ref="D23:E23"/>
    <mergeCell ref="D24:E24"/>
    <mergeCell ref="A35:H36"/>
    <mergeCell ref="D26:E26"/>
    <mergeCell ref="D27:E27"/>
    <mergeCell ref="D28:E28"/>
    <mergeCell ref="D29:E29"/>
    <mergeCell ref="D30:E30"/>
    <mergeCell ref="A33:H34"/>
    <mergeCell ref="B30:C30"/>
    <mergeCell ref="B27:C27"/>
    <mergeCell ref="B28:C28"/>
    <mergeCell ref="B29:C29"/>
  </mergeCells>
  <phoneticPr fontId="4" type="noConversion"/>
  <dataValidations count="2">
    <dataValidation type="list" allowBlank="1" showInputMessage="1" showErrorMessage="1" sqref="C9:D9" xr:uid="{F541A728-8DFA-4BBB-86EC-808CDCE9842C}">
      <formula1>"4th/5th, 6th, 7th, 8th, 9th-12th"</formula1>
    </dataValidation>
    <dataValidation type="list" allowBlank="1" showInputMessage="1" showErrorMessage="1" sqref="C10:D10" xr:uid="{8FF04005-2277-450F-BA68-A0676C5095DB}">
      <formula1>"1st Read, Final Round"</formula1>
    </dataValidation>
  </dataValidations>
  <hyperlinks>
    <hyperlink ref="A16" location="'Essay 1'!A1" display="Essay 1" xr:uid="{70258E8B-970F-4200-B6B6-1915C16F9EF0}"/>
    <hyperlink ref="A17" location="'Essay 2'!A1" display="Essay 2" xr:uid="{8976A993-F483-4D3A-AE19-C364410A2BC7}"/>
    <hyperlink ref="A18" location="'Essay 3'!A1" display="Essay 3" xr:uid="{79362077-EA3D-4010-B977-A0F2244F02DD}"/>
    <hyperlink ref="A19" location="'Essay 4'!A1" display="Essay 4" xr:uid="{B09A983A-F5F0-4E2F-AFE0-B36C85BC5017}"/>
    <hyperlink ref="A20" location="'Essay 5'!A1" display="Essay 5" xr:uid="{C339101E-8A27-4A68-96A1-E4DE5FCED9A3}"/>
    <hyperlink ref="A21" location="'Essay 6'!A1" display="Essay 6" xr:uid="{3409AE9F-D98E-484A-9AC1-DA3E7DB981DA}"/>
    <hyperlink ref="A22" location="'Essay 7'!A1" display="Essay 7" xr:uid="{1DDDFFF8-AC5C-4168-B6E2-D436CA47E995}"/>
    <hyperlink ref="A23" location="'Essay 8'!A1" display="Essay 8" xr:uid="{91C7218F-D9E9-4FE1-B21F-6C441730E0DB}"/>
    <hyperlink ref="A24" location="'Essay 9'!A1" display="Essay 9" xr:uid="{5A794C06-A2D3-4143-994A-BC346BA5D447}"/>
    <hyperlink ref="A25" location="'Essay 10'!A1" display="Essay 10" xr:uid="{E3E4BB93-B20B-465E-835F-937BDF8DE1C8}"/>
    <hyperlink ref="A26" location="'Essay 11'!A1" display="Essay 11" xr:uid="{0FCB9FBD-CB31-45F8-BE90-287F99CC4657}"/>
    <hyperlink ref="A27" location="'Essay 12'!A1" display="Essay 12" xr:uid="{CD81AE04-43E0-410D-89B7-18C12F8B69B7}"/>
    <hyperlink ref="A28" location="'Essay 13'!A1" display="Essay 13" xr:uid="{088C051E-A5AC-4516-BE1F-26007015FCB7}"/>
    <hyperlink ref="A29" location="'Essay 14'!A1" display="Essay 14" xr:uid="{EE42853F-4D5F-43F3-A47E-FBC1731B4F8C}"/>
    <hyperlink ref="A30" location="'Essay 15'!A1" display="Essay 15" xr:uid="{7786F1AE-4A4D-49F6-A4F0-5B8966DFF80C}"/>
    <hyperlink ref="E38" r:id="rId1" xr:uid="{B3D58D6D-2F3C-4864-932F-C67F737AE733}"/>
  </hyperlinks>
  <pageMargins left="0.5" right="0.5" top="0.5" bottom="0.5" header="0.5" footer="0.5"/>
  <pageSetup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105A4-1B1A-4B7D-9E69-9525951002FE}">
  <sheetPr codeName="Sheet10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Form'!B23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Form'!D23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Form'!G23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45:L59 L63:L77" xr:uid="{CC29C012-36E4-4766-8971-E6E88C7A97FC}">
      <formula1>"1,2,3,4,5,6,7,8,9,10"</formula1>
    </dataValidation>
    <dataValidation type="list" allowBlank="1" showInputMessage="1" showErrorMessage="1" promptTitle="Score" prompt="Select the best score for this section." sqref="L22:L41" xr:uid="{77037F03-C511-4275-9042-317158434FF8}">
      <formula1>"1,2,3,4,5,6,7,8,9,10,11,12,13,14"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BBFB-1FEE-4575-8C60-D817D12CD522}">
  <sheetPr codeName="Sheet11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Form'!B24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Form'!D24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Form'!G24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22:L41" xr:uid="{5F2219ED-8AB9-4C43-8C0F-86E805C3D9F9}">
      <formula1>"1,2,3,4,5,6,7,8,9,10,11,12,13,14"</formula1>
    </dataValidation>
    <dataValidation type="list" allowBlank="1" showInputMessage="1" showErrorMessage="1" promptTitle="Score" prompt="Select the best score for this section." sqref="L45:L59 L63:L77" xr:uid="{B1BA8981-7A97-40E9-9355-425D0BB21575}">
      <formula1>"1,2,3,4,5,6,7,8,9,10"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7A6A-2EC5-440B-8D6E-25E1435BBC67}">
  <sheetPr codeName="Sheet12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Form'!B25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Form'!D25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Form'!G25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45:L59 L63:L77" xr:uid="{BCDDAA92-ABE7-428E-B2EA-232F1F882274}">
      <formula1>"1,2,3,4,5,6,7,8,9,10"</formula1>
    </dataValidation>
    <dataValidation type="list" allowBlank="1" showInputMessage="1" showErrorMessage="1" promptTitle="Score" prompt="Select the best score for this section." sqref="L22:L41" xr:uid="{BD7210F3-0316-4D05-BFDA-5CEE025C76FE}">
      <formula1>"1,2,3,4,5,6,7,8,9,10,11,12,13,14"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131A-A7BC-4843-9F70-21F60AC5C7BA}">
  <sheetPr codeName="Sheet13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Form'!B26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Form'!D26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Form'!G26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22:L41" xr:uid="{EAD6CDF4-011C-46FE-BEF2-677A3FE81C6E}">
      <formula1>"1,2,3,4,5,6,7,8,9,10,11,12,13,14"</formula1>
    </dataValidation>
    <dataValidation type="list" allowBlank="1" showInputMessage="1" showErrorMessage="1" promptTitle="Score" prompt="Select the best score for this section." sqref="L45:L59 L63:L77" xr:uid="{9AC6147C-F5EF-4C4D-B692-DFB4C68E9E4C}">
      <formula1>"1,2,3,4,5,6,7,8,9,10"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3152-4FF1-43C8-9D02-30C022744969}">
  <sheetPr codeName="Sheet14"/>
  <dimension ref="A10:L85"/>
  <sheetViews>
    <sheetView showGridLines="0" zoomScaleNormal="10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Form'!B27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Form'!D27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Form'!G27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45:L59 L63:L77" xr:uid="{10CFB32C-99E1-4AD1-BC37-41BCC351ACF0}">
      <formula1>"1,2,3,4,5,6,7,8,9,10"</formula1>
    </dataValidation>
    <dataValidation type="list" allowBlank="1" showInputMessage="1" showErrorMessage="1" promptTitle="Score" prompt="Select the best score for this section." sqref="L22:L41" xr:uid="{F207B2F3-EDB6-47E3-895D-1F47CF88077B}">
      <formula1>"1,2,3,4,5,6,7,8,9,10,11,12,13,14"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1C2C-AE13-444B-98A9-842E98AF8524}">
  <sheetPr codeName="Sheet15"/>
  <dimension ref="A10:L85"/>
  <sheetViews>
    <sheetView showGridLines="0" zoomScaleNormal="10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Form'!B28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Form'!D28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Form'!G28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22:L41" xr:uid="{EFB2A752-B5C1-4CE6-B7CD-2F2C68A7D0FF}">
      <formula1>"1,2,3,4,5,6,7,8,9,10,11,12,13,14"</formula1>
    </dataValidation>
    <dataValidation type="list" allowBlank="1" showInputMessage="1" showErrorMessage="1" promptTitle="Score" prompt="Select the best score for this section." sqref="L45:L59 L63:L77" xr:uid="{1024BCC3-CFC1-46C6-84D0-A95DE0B05BF1}">
      <formula1>"1,2,3,4,5,6,7,8,9,10"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B753-2002-4977-AF7B-0EAF92E9770F}">
  <sheetPr codeName="Sheet16"/>
  <dimension ref="A10:L85"/>
  <sheetViews>
    <sheetView showGridLines="0" zoomScaleNormal="100" workbookViewId="0">
      <selection activeCell="K17" sqref="K17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7" t="s">
        <v>32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4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18.75" x14ac:dyDescent="0.4">
      <c r="A12" s="45" t="s">
        <v>9</v>
      </c>
      <c r="B12" s="45"/>
      <c r="C12" s="43">
        <f>'Score Report Form'!B29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Form'!D29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Form'!G29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45:L59 L63:L77" xr:uid="{B4C756D6-6187-4F73-8F04-C0D8B7EBE160}">
      <formula1>"1,2,3,4,5,6,7,8,9,10"</formula1>
    </dataValidation>
    <dataValidation type="list" allowBlank="1" showInputMessage="1" showErrorMessage="1" promptTitle="Score" prompt="Select the best score for this section." sqref="L22:L41" xr:uid="{5858B3C6-6190-482D-8595-0BA58084E603}">
      <formula1>"1,2,3,4,5,6,7,8,9,10,11,12,13,14"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2A0E-3E4C-4D29-BDD9-7F9ACA768E8B}">
  <sheetPr codeName="Sheet17"/>
  <dimension ref="A10:L85"/>
  <sheetViews>
    <sheetView showGridLines="0" zoomScaleNormal="100" zoomScalePageLayoutView="80" workbookViewId="0">
      <selection activeCell="A62" sqref="A62:L77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7" t="s">
        <v>32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4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18.75" x14ac:dyDescent="0.4">
      <c r="A12" s="45" t="s">
        <v>9</v>
      </c>
      <c r="B12" s="45"/>
      <c r="C12" s="43">
        <f>'Score Report Form'!B30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Form'!D30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Form'!G30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22:L41" xr:uid="{D03985F4-81C3-405F-88A2-1491A130C7E6}">
      <formula1>"1,2,3,4,5,6,7,8,9,10,11,12,13,14"</formula1>
    </dataValidation>
    <dataValidation type="list" allowBlank="1" showInputMessage="1" showErrorMessage="1" promptTitle="Score" prompt="Select the best score for this section." sqref="L45:L59 L63:L77" xr:uid="{1D4C6E1F-8159-44C8-BD82-9914FC169A66}">
      <formula1>"1,2,3,4,5,6,7,8,9,10"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E959-6739-4ACE-BC58-60D46331B4D4}">
  <sheetPr codeName="Sheet2">
    <pageSetUpPr fitToPage="1"/>
  </sheetPr>
  <dimension ref="A1:N19"/>
  <sheetViews>
    <sheetView showGridLines="0" zoomScale="75" zoomScaleNormal="75" workbookViewId="0">
      <selection activeCell="B6" sqref="B6:C6"/>
    </sheetView>
  </sheetViews>
  <sheetFormatPr defaultRowHeight="18.75" x14ac:dyDescent="0.4"/>
  <cols>
    <col min="1" max="1" width="8.59765625" customWidth="1"/>
    <col min="4" max="14" width="12.59765625" customWidth="1"/>
  </cols>
  <sheetData>
    <row r="1" spans="1:14" ht="23.25" x14ac:dyDescent="0.4">
      <c r="A1" s="21" t="s">
        <v>112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x14ac:dyDescent="0.4">
      <c r="A2" s="1" t="s">
        <v>8</v>
      </c>
      <c r="B2" s="22" t="s">
        <v>9</v>
      </c>
      <c r="C2" s="22"/>
      <c r="D2" s="3" t="s">
        <v>113</v>
      </c>
      <c r="E2" s="3" t="s">
        <v>114</v>
      </c>
      <c r="F2" s="3" t="s">
        <v>115</v>
      </c>
      <c r="G2" s="3" t="s">
        <v>116</v>
      </c>
      <c r="H2" s="3" t="s">
        <v>117</v>
      </c>
      <c r="I2" s="3" t="s">
        <v>118</v>
      </c>
      <c r="J2" s="3" t="s">
        <v>119</v>
      </c>
      <c r="K2" s="3" t="s">
        <v>120</v>
      </c>
      <c r="L2" s="3" t="s">
        <v>121</v>
      </c>
      <c r="M2" s="3" t="s">
        <v>122</v>
      </c>
      <c r="N2" s="3" t="s">
        <v>123</v>
      </c>
    </row>
    <row r="3" spans="1:14" x14ac:dyDescent="0.4">
      <c r="A3" s="4" t="s">
        <v>13</v>
      </c>
      <c r="B3" s="48">
        <f>'Score Report Form'!B16</f>
        <v>0</v>
      </c>
      <c r="C3" s="49"/>
      <c r="D3" s="8" t="str">
        <f>IF('Essay 1'!$E$19&lt;&gt;"","YES","NO")</f>
        <v>NO</v>
      </c>
      <c r="E3" s="8" t="str">
        <f>IF('Essay 1'!$L$22&lt;&gt;"","YES", "NO")</f>
        <v>NO</v>
      </c>
      <c r="F3" s="8" t="str">
        <f>IF('Essay 1'!$L$27&lt;&gt;"","YES", "NO")</f>
        <v>NO</v>
      </c>
      <c r="G3" s="8" t="str">
        <f>IF('Essay 1'!$L$32&lt;&gt;"","YES", "NO")</f>
        <v>NO</v>
      </c>
      <c r="H3" s="8" t="str">
        <f>IF('Essay 1'!$L$37&lt;&gt;"","YES", "NO")</f>
        <v>NO</v>
      </c>
      <c r="I3" s="8" t="str">
        <f>IF('Essay 1'!$L$45&lt;&gt;"","YES", "NO")</f>
        <v>NO</v>
      </c>
      <c r="J3" s="8" t="str">
        <f>IF('Essay 1'!$L$50&lt;&gt;"","YES", "NO")</f>
        <v>NO</v>
      </c>
      <c r="K3" s="8" t="str">
        <f>IF('Essay 1'!$L$55&lt;&gt;"","YES", "NO")</f>
        <v>NO</v>
      </c>
      <c r="L3" s="8" t="str">
        <f>IF('Essay 1'!$L$63&lt;&gt;"","YES", "NO")</f>
        <v>NO</v>
      </c>
      <c r="M3" s="8" t="str">
        <f>IF('Essay 1'!$L$68&lt;&gt;"","YES", "NO")</f>
        <v>NO</v>
      </c>
      <c r="N3" s="8" t="str">
        <f>IF('Essay 1'!$L$73&lt;&gt;"","YES", "NO")</f>
        <v>NO</v>
      </c>
    </row>
    <row r="4" spans="1:14" x14ac:dyDescent="0.4">
      <c r="A4" s="4" t="s">
        <v>14</v>
      </c>
      <c r="B4" s="48">
        <f>'Score Report Form'!B17</f>
        <v>0</v>
      </c>
      <c r="C4" s="49"/>
      <c r="D4" s="8" t="str">
        <f>IF('Essay 2'!$E$19&lt;&gt;"","YES","NO")</f>
        <v>NO</v>
      </c>
      <c r="E4" s="8" t="str">
        <f>IF('Essay 2'!$L$22&lt;&gt;"","YES", "NO")</f>
        <v>NO</v>
      </c>
      <c r="F4" s="8" t="str">
        <f>IF('Essay 2'!$L$27&lt;&gt;"","YES", "NO")</f>
        <v>NO</v>
      </c>
      <c r="G4" s="8" t="str">
        <f>IF('Essay 2'!$L$32&lt;&gt;"","YES", "NO")</f>
        <v>NO</v>
      </c>
      <c r="H4" s="8" t="str">
        <f>IF('Essay 2'!$L$37&lt;&gt;"","YES", "NO")</f>
        <v>NO</v>
      </c>
      <c r="I4" s="8" t="str">
        <f>IF('Essay 2'!$L$45&lt;&gt;"","YES", "NO")</f>
        <v>NO</v>
      </c>
      <c r="J4" s="8" t="str">
        <f>IF('Essay 2'!$L$50&lt;&gt;"","YES", "NO")</f>
        <v>NO</v>
      </c>
      <c r="K4" s="8" t="str">
        <f>IF('Essay 2'!$L$55&lt;&gt;"","YES", "NO")</f>
        <v>NO</v>
      </c>
      <c r="L4" s="8" t="str">
        <f>IF('Essay 2'!$L$63&lt;&gt;"","YES", "NO")</f>
        <v>NO</v>
      </c>
      <c r="M4" s="8" t="str">
        <f>IF('Essay 2'!$L$68&lt;&gt;"","YES", "NO")</f>
        <v>NO</v>
      </c>
      <c r="N4" s="8" t="str">
        <f>IF('Essay 3'!$L$73&lt;&gt;"","YES", "NO")</f>
        <v>NO</v>
      </c>
    </row>
    <row r="5" spans="1:14" x14ac:dyDescent="0.4">
      <c r="A5" s="4" t="s">
        <v>15</v>
      </c>
      <c r="B5" s="48">
        <f>'Score Report Form'!B18</f>
        <v>0</v>
      </c>
      <c r="C5" s="49"/>
      <c r="D5" s="8" t="str">
        <f>IF('Essay 3'!$E$19&lt;&gt;"","YES","NO")</f>
        <v>NO</v>
      </c>
      <c r="E5" s="8" t="str">
        <f>IF('Essay 3'!$L$22&lt;&gt;"","YES", "NO")</f>
        <v>NO</v>
      </c>
      <c r="F5" s="8" t="str">
        <f>IF('Essay 3'!$L$27&lt;&gt;"","YES", "NO")</f>
        <v>NO</v>
      </c>
      <c r="G5" s="8" t="str">
        <f>IF('Essay 3'!$L$32&lt;&gt;"","YES", "NO")</f>
        <v>NO</v>
      </c>
      <c r="H5" s="8" t="str">
        <f>IF('Essay 3'!$L$37&lt;&gt;"","YES", "NO")</f>
        <v>NO</v>
      </c>
      <c r="I5" s="8" t="str">
        <f>IF('Essay 3'!$L$45&lt;&gt;"","YES", "NO")</f>
        <v>NO</v>
      </c>
      <c r="J5" s="8" t="str">
        <f>IF('Essay 3'!$L$50&lt;&gt;"","YES", "NO")</f>
        <v>NO</v>
      </c>
      <c r="K5" s="8" t="str">
        <f>IF('Essay 3'!$L$55&lt;&gt;"","YES", "NO")</f>
        <v>NO</v>
      </c>
      <c r="L5" s="8" t="str">
        <f>IF('Essay 3'!$L$63&lt;&gt;"","YES", "NO")</f>
        <v>NO</v>
      </c>
      <c r="M5" s="8" t="str">
        <f>IF('Essay 3'!$L$68&lt;&gt;"","YES", "NO")</f>
        <v>NO</v>
      </c>
      <c r="N5" s="8" t="str">
        <f>IF('Essay 3'!$L$73&lt;&gt;"","YES", "NO")</f>
        <v>NO</v>
      </c>
    </row>
    <row r="6" spans="1:14" x14ac:dyDescent="0.4">
      <c r="A6" s="4" t="s">
        <v>16</v>
      </c>
      <c r="B6" s="48">
        <f>'Score Report Form'!B19</f>
        <v>0</v>
      </c>
      <c r="C6" s="49"/>
      <c r="D6" s="8" t="str">
        <f>IF('Essay 4'!$E$19&lt;&gt;"","YES","NO")</f>
        <v>NO</v>
      </c>
      <c r="E6" s="8" t="str">
        <f>IF('Essay 4'!$L$22&lt;&gt;"","YES", "NO")</f>
        <v>NO</v>
      </c>
      <c r="F6" s="8" t="str">
        <f>IF('Essay 4'!$L$27&lt;&gt;"","YES", "NO")</f>
        <v>NO</v>
      </c>
      <c r="G6" s="8" t="str">
        <f>IF('Essay 4'!$L$32&lt;&gt;"","YES", "NO")</f>
        <v>NO</v>
      </c>
      <c r="H6" s="8" t="str">
        <f>IF('Essay 4'!$L$37&lt;&gt;"","YES", "NO")</f>
        <v>NO</v>
      </c>
      <c r="I6" s="8" t="str">
        <f>IF('Essay 4'!$L$45&lt;&gt;"","YES", "NO")</f>
        <v>NO</v>
      </c>
      <c r="J6" s="8" t="str">
        <f>IF('Essay 4'!$L$50&lt;&gt;"","YES", "NO")</f>
        <v>NO</v>
      </c>
      <c r="K6" s="8" t="str">
        <f>IF('Essay 4'!$L$55&lt;&gt;"","YES", "NO")</f>
        <v>NO</v>
      </c>
      <c r="L6" s="8" t="str">
        <f>IF('Essay 4'!$L$63&lt;&gt;"","YES", "NO")</f>
        <v>NO</v>
      </c>
      <c r="M6" s="8" t="str">
        <f>IF('Essay 4'!$L$68&lt;&gt;"","YES", "NO")</f>
        <v>NO</v>
      </c>
      <c r="N6" s="8" t="str">
        <f>IF('Essay 4'!$L$73&lt;&gt;"","YES", "NO")</f>
        <v>NO</v>
      </c>
    </row>
    <row r="7" spans="1:14" x14ac:dyDescent="0.4">
      <c r="A7" s="4" t="s">
        <v>17</v>
      </c>
      <c r="B7" s="48">
        <f>'Score Report Form'!B20</f>
        <v>0</v>
      </c>
      <c r="C7" s="49"/>
      <c r="D7" s="8" t="str">
        <f>IF('Essay 5'!$E$19&lt;&gt;"","YES","NO")</f>
        <v>NO</v>
      </c>
      <c r="E7" s="8" t="str">
        <f>IF('Essay 5'!$L$22&lt;&gt;"","YES", "NO")</f>
        <v>NO</v>
      </c>
      <c r="F7" s="8" t="str">
        <f>IF('Essay 5'!$L$27&lt;&gt;"","YES", "NO")</f>
        <v>NO</v>
      </c>
      <c r="G7" s="8" t="str">
        <f>IF('Essay 5'!$L$32&lt;&gt;"","YES", "NO")</f>
        <v>NO</v>
      </c>
      <c r="H7" s="8" t="str">
        <f>IF('Essay 5'!$L$37&lt;&gt;"","YES", "NO")</f>
        <v>NO</v>
      </c>
      <c r="I7" s="8" t="str">
        <f>IF('Essay 5'!$L$45&lt;&gt;"","YES", "NO")</f>
        <v>NO</v>
      </c>
      <c r="J7" s="8" t="str">
        <f>IF('Essay 5'!$L$50&lt;&gt;"","YES", "NO")</f>
        <v>NO</v>
      </c>
      <c r="K7" s="8" t="str">
        <f>IF('Essay 5'!$L$55&lt;&gt;"","YES", "NO")</f>
        <v>NO</v>
      </c>
      <c r="L7" s="8" t="str">
        <f>IF('Essay 5'!$L$63&lt;&gt;"","YES", "NO")</f>
        <v>NO</v>
      </c>
      <c r="M7" s="8" t="str">
        <f>IF('Essay 5'!$L$68&lt;&gt;"","YES", "NO")</f>
        <v>NO</v>
      </c>
      <c r="N7" s="8" t="str">
        <f>IF('Essay 5'!$L$73&lt;&gt;"","YES", "NO")</f>
        <v>NO</v>
      </c>
    </row>
    <row r="8" spans="1:14" x14ac:dyDescent="0.4">
      <c r="A8" s="4" t="s">
        <v>18</v>
      </c>
      <c r="B8" s="48">
        <f>'Score Report Form'!B21</f>
        <v>0</v>
      </c>
      <c r="C8" s="49"/>
      <c r="D8" s="8" t="str">
        <f>IF('Essay 6'!$E$19&lt;&gt;"","YES","NO")</f>
        <v>NO</v>
      </c>
      <c r="E8" s="8" t="str">
        <f>IF('Essay 6'!$L$22&lt;&gt;"","YES", "NO")</f>
        <v>NO</v>
      </c>
      <c r="F8" s="8" t="str">
        <f>IF('Essay 6'!$L$27&lt;&gt;"","YES", "NO")</f>
        <v>NO</v>
      </c>
      <c r="G8" s="8" t="str">
        <f>IF('Essay 6'!$L$32&lt;&gt;"","YES", "NO")</f>
        <v>NO</v>
      </c>
      <c r="H8" s="8" t="str">
        <f>IF('Essay 6'!$L$37&lt;&gt;"","YES", "NO")</f>
        <v>NO</v>
      </c>
      <c r="I8" s="8" t="str">
        <f>IF('Essay 6'!$L$45&lt;&gt;"","YES", "NO")</f>
        <v>NO</v>
      </c>
      <c r="J8" s="8" t="str">
        <f>IF('Essay 6'!$L$50&lt;&gt;"","YES", "NO")</f>
        <v>NO</v>
      </c>
      <c r="K8" s="8" t="str">
        <f>IF('Essay 6'!$L$55&lt;&gt;"","YES", "NO")</f>
        <v>NO</v>
      </c>
      <c r="L8" s="8" t="str">
        <f>IF('Essay 6'!$L$63&lt;&gt;"","YES", "NO")</f>
        <v>NO</v>
      </c>
      <c r="M8" s="8" t="str">
        <f>IF('Essay 6'!$L$68&lt;&gt;"","YES", "NO")</f>
        <v>NO</v>
      </c>
      <c r="N8" s="8" t="str">
        <f>IF('Essay 6'!$L$73&lt;&gt;"","YES", "NO")</f>
        <v>NO</v>
      </c>
    </row>
    <row r="9" spans="1:14" x14ac:dyDescent="0.4">
      <c r="A9" s="4" t="s">
        <v>19</v>
      </c>
      <c r="B9" s="48">
        <f>'Score Report Form'!B22</f>
        <v>0</v>
      </c>
      <c r="C9" s="49"/>
      <c r="D9" s="8" t="str">
        <f>IF('Essay 7'!$E$19&lt;&gt;"","YES","NO")</f>
        <v>NO</v>
      </c>
      <c r="E9" s="8" t="str">
        <f>IF('Essay 7'!$L$22&lt;&gt;"","YES", "NO")</f>
        <v>NO</v>
      </c>
      <c r="F9" s="8" t="str">
        <f>IF('Essay 7'!$L$27&lt;&gt;"","YES", "NO")</f>
        <v>NO</v>
      </c>
      <c r="G9" s="8" t="str">
        <f>IF('Essay 7'!$L$32&lt;&gt;"","YES", "NO")</f>
        <v>NO</v>
      </c>
      <c r="H9" s="8" t="str">
        <f>IF('Essay 7'!$L$37&lt;&gt;"","YES", "NO")</f>
        <v>NO</v>
      </c>
      <c r="I9" s="8" t="str">
        <f>IF('Essay 7'!$L$45&lt;&gt;"","YES", "NO")</f>
        <v>NO</v>
      </c>
      <c r="J9" s="8" t="str">
        <f>IF('Essay 7'!$L$50&lt;&gt;"","YES", "NO")</f>
        <v>NO</v>
      </c>
      <c r="K9" s="8" t="str">
        <f>IF('Essay 7'!$L$55&lt;&gt;"","YES", "NO")</f>
        <v>NO</v>
      </c>
      <c r="L9" s="8" t="str">
        <f>IF('Essay 7'!$L$63&lt;&gt;"","YES", "NO")</f>
        <v>NO</v>
      </c>
      <c r="M9" s="8" t="str">
        <f>IF('Essay 7'!$L$68&lt;&gt;"","YES", "NO")</f>
        <v>NO</v>
      </c>
      <c r="N9" s="8" t="str">
        <f>IF('Essay 7'!$L$73&lt;&gt;"","YES", "NO")</f>
        <v>NO</v>
      </c>
    </row>
    <row r="10" spans="1:14" x14ac:dyDescent="0.4">
      <c r="A10" s="4" t="s">
        <v>20</v>
      </c>
      <c r="B10" s="48">
        <f>'Score Report Form'!B23</f>
        <v>0</v>
      </c>
      <c r="C10" s="49"/>
      <c r="D10" s="8" t="str">
        <f>IF('Essay 8'!$E$19&lt;&gt;"","YES","NO")</f>
        <v>NO</v>
      </c>
      <c r="E10" s="8" t="str">
        <f>IF('Essay 8'!$L$22&lt;&gt;"","YES", "NO")</f>
        <v>NO</v>
      </c>
      <c r="F10" s="8" t="str">
        <f>IF('Essay 8'!$L$27&lt;&gt;"","YES", "NO")</f>
        <v>NO</v>
      </c>
      <c r="G10" s="8" t="str">
        <f>IF('Essay 8'!$L$32&lt;&gt;"","YES", "NO")</f>
        <v>NO</v>
      </c>
      <c r="H10" s="8" t="str">
        <f>IF('Essay 8'!$L$37&lt;&gt;"","YES", "NO")</f>
        <v>NO</v>
      </c>
      <c r="I10" s="8" t="str">
        <f>IF('Essay 8'!$L$45&lt;&gt;"","YES", "NO")</f>
        <v>NO</v>
      </c>
      <c r="J10" s="8" t="str">
        <f>IF('Essay 8'!$L$50&lt;&gt;"","YES", "NO")</f>
        <v>NO</v>
      </c>
      <c r="K10" s="8" t="str">
        <f>IF('Essay 8'!$L$55&lt;&gt;"","YES", "NO")</f>
        <v>NO</v>
      </c>
      <c r="L10" s="8" t="str">
        <f>IF('Essay 8'!$L$63&lt;&gt;"","YES", "NO")</f>
        <v>NO</v>
      </c>
      <c r="M10" s="8" t="str">
        <f>IF('Essay 8'!$L$68&lt;&gt;"","YES", "NO")</f>
        <v>NO</v>
      </c>
      <c r="N10" s="8" t="str">
        <f>IF('Essay 8'!$L$73&lt;&gt;"","YES", "NO")</f>
        <v>NO</v>
      </c>
    </row>
    <row r="11" spans="1:14" x14ac:dyDescent="0.4">
      <c r="A11" s="4" t="s">
        <v>21</v>
      </c>
      <c r="B11" s="48">
        <f>'Score Report Form'!B24</f>
        <v>0</v>
      </c>
      <c r="C11" s="49"/>
      <c r="D11" s="8" t="str">
        <f>IF('Essay 9'!$E$19&lt;&gt;"","YES","NO")</f>
        <v>NO</v>
      </c>
      <c r="E11" s="8" t="str">
        <f>IF('Essay 9'!$L$22&lt;&gt;"","YES", "NO")</f>
        <v>NO</v>
      </c>
      <c r="F11" s="8" t="str">
        <f>IF('Essay 9'!$L$27&lt;&gt;"","YES", "NO")</f>
        <v>NO</v>
      </c>
      <c r="G11" s="8" t="str">
        <f>IF('Essay 9'!$L$32&lt;&gt;"","YES", "NO")</f>
        <v>NO</v>
      </c>
      <c r="H11" s="8" t="str">
        <f>IF('Essay 9'!$L$37&lt;&gt;"","YES", "NO")</f>
        <v>NO</v>
      </c>
      <c r="I11" s="8" t="str">
        <f>IF('Essay 9'!$L$45&lt;&gt;"","YES", "NO")</f>
        <v>NO</v>
      </c>
      <c r="J11" s="8" t="str">
        <f>IF('Essay 9'!$L$50&lt;&gt;"","YES", "NO")</f>
        <v>NO</v>
      </c>
      <c r="K11" s="8" t="str">
        <f>IF('Essay 9'!$L$55&lt;&gt;"","YES", "NO")</f>
        <v>NO</v>
      </c>
      <c r="L11" s="8" t="str">
        <f>IF('Essay 9'!$L$63&lt;&gt;"","YES", "NO")</f>
        <v>NO</v>
      </c>
      <c r="M11" s="8" t="str">
        <f>IF('Essay 9'!$L$68&lt;&gt;"","YES", "NO")</f>
        <v>NO</v>
      </c>
      <c r="N11" s="8" t="str">
        <f>IF('Essay 9'!$L$73&lt;&gt;"","YES", "NO")</f>
        <v>NO</v>
      </c>
    </row>
    <row r="12" spans="1:14" x14ac:dyDescent="0.4">
      <c r="A12" s="4" t="s">
        <v>22</v>
      </c>
      <c r="B12" s="48">
        <f>'Score Report Form'!B25</f>
        <v>0</v>
      </c>
      <c r="C12" s="49"/>
      <c r="D12" s="8" t="str">
        <f>IF('Essay 10'!$E$19&lt;&gt;"","YES","NO")</f>
        <v>NO</v>
      </c>
      <c r="E12" s="8" t="str">
        <f>IF('Essay 10'!$L$22&lt;&gt;"","YES", "NO")</f>
        <v>NO</v>
      </c>
      <c r="F12" s="8" t="str">
        <f>IF('Essay 10'!$L$27&lt;&gt;"","YES", "NO")</f>
        <v>NO</v>
      </c>
      <c r="G12" s="8" t="str">
        <f>IF('Essay 10'!$L$32&lt;&gt;"","YES", "NO")</f>
        <v>NO</v>
      </c>
      <c r="H12" s="8" t="str">
        <f>IF('Essay 10'!$L$37&lt;&gt;"","YES", "NO")</f>
        <v>NO</v>
      </c>
      <c r="I12" s="8" t="str">
        <f>IF('Essay 10'!$L$45&lt;&gt;"","YES", "NO")</f>
        <v>NO</v>
      </c>
      <c r="J12" s="8" t="str">
        <f>IF('Essay 10'!$L$50&lt;&gt;"","YES", "NO")</f>
        <v>NO</v>
      </c>
      <c r="K12" s="8" t="str">
        <f>IF('Essay 10'!$L$55&lt;&gt;"","YES", "NO")</f>
        <v>NO</v>
      </c>
      <c r="L12" s="8" t="str">
        <f>IF('Essay 10'!$L$63&lt;&gt;"","YES", "NO")</f>
        <v>NO</v>
      </c>
      <c r="M12" s="8" t="str">
        <f>IF('Essay 10'!$L$68&lt;&gt;"","YES", "NO")</f>
        <v>NO</v>
      </c>
      <c r="N12" s="8" t="str">
        <f>IF('Essay 10'!$L$73&lt;&gt;"","YES", "NO")</f>
        <v>NO</v>
      </c>
    </row>
    <row r="13" spans="1:14" x14ac:dyDescent="0.4">
      <c r="A13" s="4" t="s">
        <v>23</v>
      </c>
      <c r="B13" s="48">
        <f>'Score Report Form'!B26</f>
        <v>0</v>
      </c>
      <c r="C13" s="49"/>
      <c r="D13" s="8" t="str">
        <f>IF('Essay 11'!$E$19&lt;&gt;"","YES","NO")</f>
        <v>NO</v>
      </c>
      <c r="E13" s="8" t="str">
        <f>IF('Essay 11'!$L$22&lt;&gt;"","YES", "NO")</f>
        <v>NO</v>
      </c>
      <c r="F13" s="8" t="str">
        <f>IF('Essay 11'!$L$27&lt;&gt;"","YES", "NO")</f>
        <v>NO</v>
      </c>
      <c r="G13" s="8" t="str">
        <f>IF('Essay 11'!$L$32&lt;&gt;"","YES", "NO")</f>
        <v>NO</v>
      </c>
      <c r="H13" s="8" t="str">
        <f>IF('Essay 11'!$L$37&lt;&gt;"","YES", "NO")</f>
        <v>NO</v>
      </c>
      <c r="I13" s="8" t="str">
        <f>IF('Essay 11'!$L$45&lt;&gt;"","YES", "NO")</f>
        <v>NO</v>
      </c>
      <c r="J13" s="8" t="str">
        <f>IF('Essay 11'!$L$50&lt;&gt;"","YES", "NO")</f>
        <v>NO</v>
      </c>
      <c r="K13" s="8" t="str">
        <f>IF('Essay 11'!$L$55&lt;&gt;"","YES", "NO")</f>
        <v>NO</v>
      </c>
      <c r="L13" s="8" t="str">
        <f>IF('Essay 11'!$L$63&lt;&gt;"","YES", "NO")</f>
        <v>NO</v>
      </c>
      <c r="M13" s="8" t="str">
        <f>IF('Essay 11'!$L$68&lt;&gt;"","YES", "NO")</f>
        <v>NO</v>
      </c>
      <c r="N13" s="8" t="str">
        <f>IF('Essay 11'!$L$73&lt;&gt;"","YES", "NO")</f>
        <v>NO</v>
      </c>
    </row>
    <row r="14" spans="1:14" x14ac:dyDescent="0.4">
      <c r="A14" s="4" t="s">
        <v>24</v>
      </c>
      <c r="B14" s="48">
        <f>'Score Report Form'!B27</f>
        <v>0</v>
      </c>
      <c r="C14" s="49"/>
      <c r="D14" s="8" t="str">
        <f>IF('Essay 12'!$E$19&lt;&gt;"","YES","NO")</f>
        <v>NO</v>
      </c>
      <c r="E14" s="8" t="str">
        <f>IF('Essay 12'!$L$22&lt;&gt;"","YES", "NO")</f>
        <v>NO</v>
      </c>
      <c r="F14" s="8" t="str">
        <f>IF('Essay 12'!$L$27&lt;&gt;"","YES", "NO")</f>
        <v>NO</v>
      </c>
      <c r="G14" s="8" t="str">
        <f>IF('Essay 12'!$L$32&lt;&gt;"","YES", "NO")</f>
        <v>NO</v>
      </c>
      <c r="H14" s="8" t="str">
        <f>IF('Essay 12'!$L$37&lt;&gt;"","YES", "NO")</f>
        <v>NO</v>
      </c>
      <c r="I14" s="8" t="str">
        <f>IF('Essay 12'!$L$45&lt;&gt;"","YES", "NO")</f>
        <v>NO</v>
      </c>
      <c r="J14" s="8" t="str">
        <f>IF('Essay 12'!$L$50&lt;&gt;"","YES", "NO")</f>
        <v>NO</v>
      </c>
      <c r="K14" s="8" t="str">
        <f>IF('Essay 12'!$L$55&lt;&gt;"","YES", "NO")</f>
        <v>NO</v>
      </c>
      <c r="L14" s="8" t="str">
        <f>IF('Essay 12'!$L$63&lt;&gt;"","YES", "NO")</f>
        <v>NO</v>
      </c>
      <c r="M14" s="8" t="str">
        <f>IF('Essay 12'!$L$68&lt;&gt;"","YES", "NO")</f>
        <v>NO</v>
      </c>
      <c r="N14" s="8" t="str">
        <f>IF('Essay 12'!$L$73&lt;&gt;"","YES", "NO")</f>
        <v>NO</v>
      </c>
    </row>
    <row r="15" spans="1:14" x14ac:dyDescent="0.4">
      <c r="A15" s="4" t="s">
        <v>25</v>
      </c>
      <c r="B15" s="48">
        <f>'Score Report Form'!B28</f>
        <v>0</v>
      </c>
      <c r="C15" s="49"/>
      <c r="D15" s="8" t="str">
        <f>IF('Essay 13'!$E$19&lt;&gt;"","YES","NO")</f>
        <v>NO</v>
      </c>
      <c r="E15" s="8" t="str">
        <f>IF('Essay 13'!$L$22&lt;&gt;"","YES", "NO")</f>
        <v>NO</v>
      </c>
      <c r="F15" s="8" t="str">
        <f>IF('Essay 13'!$L$27&lt;&gt;"","YES", "NO")</f>
        <v>NO</v>
      </c>
      <c r="G15" s="8" t="str">
        <f>IF('Essay 13'!$L$32&lt;&gt;"","YES", "NO")</f>
        <v>NO</v>
      </c>
      <c r="H15" s="8" t="str">
        <f>IF('Essay 13'!$L$37&lt;&gt;"","YES", "NO")</f>
        <v>NO</v>
      </c>
      <c r="I15" s="8" t="str">
        <f>IF('Essay 13'!$L$45&lt;&gt;"","YES", "NO")</f>
        <v>NO</v>
      </c>
      <c r="J15" s="8" t="str">
        <f>IF('Essay 13'!$L$50&lt;&gt;"","YES", "NO")</f>
        <v>NO</v>
      </c>
      <c r="K15" s="8" t="str">
        <f>IF('Essay 13'!$L$55&lt;&gt;"","YES", "NO")</f>
        <v>NO</v>
      </c>
      <c r="L15" s="8" t="str">
        <f>IF('Essay 13'!$L$63&lt;&gt;"","YES", "NO")</f>
        <v>NO</v>
      </c>
      <c r="M15" s="8" t="str">
        <f>IF('Essay 13'!$L$68&lt;&gt;"","YES", "NO")</f>
        <v>NO</v>
      </c>
      <c r="N15" s="8" t="str">
        <f>IF('Essay 13'!$L$73&lt;&gt;"","YES", "NO")</f>
        <v>NO</v>
      </c>
    </row>
    <row r="16" spans="1:14" x14ac:dyDescent="0.4">
      <c r="A16" s="4" t="s">
        <v>26</v>
      </c>
      <c r="B16" s="48">
        <f>'Score Report Form'!B29</f>
        <v>0</v>
      </c>
      <c r="C16" s="49"/>
      <c r="D16" s="8" t="str">
        <f>IF('Essay 14'!$E$19&lt;&gt;"","YES","NO")</f>
        <v>NO</v>
      </c>
      <c r="E16" s="8" t="str">
        <f>IF('Essay 14'!$L$22&lt;&gt;"","YES", "NO")</f>
        <v>NO</v>
      </c>
      <c r="F16" s="8" t="str">
        <f>IF('Essay 14'!$L$27&lt;&gt;"","YES", "NO")</f>
        <v>NO</v>
      </c>
      <c r="G16" s="8" t="str">
        <f>IF('Essay 14'!$L$32&lt;&gt;"","YES", "NO")</f>
        <v>NO</v>
      </c>
      <c r="H16" s="8" t="str">
        <f>IF('Essay 14'!$L$37&lt;&gt;"","YES", "NO")</f>
        <v>NO</v>
      </c>
      <c r="I16" s="8" t="str">
        <f>IF('Essay 14'!$L$45&lt;&gt;"","YES", "NO")</f>
        <v>NO</v>
      </c>
      <c r="J16" s="8" t="str">
        <f>IF('Essay 14'!$L$50&lt;&gt;"","YES", "NO")</f>
        <v>NO</v>
      </c>
      <c r="K16" s="8" t="str">
        <f>IF('Essay 14'!$L$55&lt;&gt;"","YES", "NO")</f>
        <v>NO</v>
      </c>
      <c r="L16" s="8" t="str">
        <f>IF('Essay 14'!$L$63&lt;&gt;"","YES", "NO")</f>
        <v>NO</v>
      </c>
      <c r="M16" s="8" t="str">
        <f>IF('Essay 14'!$L$68&lt;&gt;"","YES", "NO")</f>
        <v>NO</v>
      </c>
      <c r="N16" s="8" t="str">
        <f>IF('Essay 14'!$L$73&lt;&gt;"","YES", "NO")</f>
        <v>NO</v>
      </c>
    </row>
    <row r="17" spans="1:14" x14ac:dyDescent="0.4">
      <c r="A17" s="4" t="s">
        <v>27</v>
      </c>
      <c r="B17" s="48">
        <f>'Score Report Form'!B30</f>
        <v>0</v>
      </c>
      <c r="C17" s="49"/>
      <c r="D17" s="8" t="str">
        <f>IF('Essay 15'!$E$19&lt;&gt;"","YES","NO")</f>
        <v>NO</v>
      </c>
      <c r="E17" s="8" t="str">
        <f>IF('Essay 15'!$L$22&lt;&gt;"","YES", "NO")</f>
        <v>NO</v>
      </c>
      <c r="F17" s="8" t="str">
        <f>IF('Essay 15'!$L$27&lt;&gt;"","YES", "NO")</f>
        <v>NO</v>
      </c>
      <c r="G17" s="8" t="str">
        <f>IF('Essay 15'!$L$32&lt;&gt;"","YES", "NO")</f>
        <v>NO</v>
      </c>
      <c r="H17" s="8" t="str">
        <f>IF('Essay 15'!$L$37&lt;&gt;"","YES", "NO")</f>
        <v>NO</v>
      </c>
      <c r="I17" s="8" t="str">
        <f>IF('Essay 15'!$L$45&lt;&gt;"","YES", "NO")</f>
        <v>NO</v>
      </c>
      <c r="J17" s="8" t="str">
        <f>IF('Essay 15'!$L$50&lt;&gt;"","YES", "NO")</f>
        <v>NO</v>
      </c>
      <c r="K17" s="8" t="str">
        <f>IF('Essay 15'!$L$55&lt;&gt;"","YES", "NO")</f>
        <v>NO</v>
      </c>
      <c r="L17" s="8" t="str">
        <f>IF('Essay 15'!$L$63&lt;&gt;"","YES", "NO")</f>
        <v>NO</v>
      </c>
      <c r="M17" s="8" t="str">
        <f>IF('Essay 15'!$L$68&lt;&gt;"","YES", "NO")</f>
        <v>NO</v>
      </c>
      <c r="N17" s="8" t="str">
        <f>IF('Essay 15'!$L$73&lt;&gt;"","YES", "NO")</f>
        <v>NO</v>
      </c>
    </row>
    <row r="19" spans="1:14" ht="21.75" x14ac:dyDescent="0.45">
      <c r="A19" s="20" t="s">
        <v>124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</sheetData>
  <mergeCells count="18">
    <mergeCell ref="B11:C11"/>
    <mergeCell ref="B12:C12"/>
    <mergeCell ref="B2:C2"/>
    <mergeCell ref="B3:C3"/>
    <mergeCell ref="B4:C4"/>
    <mergeCell ref="B5:C5"/>
    <mergeCell ref="B6:C6"/>
    <mergeCell ref="A1:N1"/>
    <mergeCell ref="B7:C7"/>
    <mergeCell ref="B8:C8"/>
    <mergeCell ref="B9:C9"/>
    <mergeCell ref="B10:C10"/>
    <mergeCell ref="A19:N19"/>
    <mergeCell ref="B13:C13"/>
    <mergeCell ref="B14:C14"/>
    <mergeCell ref="B15:C15"/>
    <mergeCell ref="B16:C16"/>
    <mergeCell ref="B17:C17"/>
  </mergeCells>
  <conditionalFormatting sqref="D3:N17">
    <cfRule type="containsText" dxfId="1" priority="1" operator="containsText" text="YES">
      <formula>NOT(ISERROR(SEARCH("YES",D3)))</formula>
    </cfRule>
    <cfRule type="containsText" dxfId="0" priority="2" operator="containsText" text="NO">
      <formula>NOT(ISERROR(SEARCH("NO",D3)))</formula>
    </cfRule>
  </conditionalFormatting>
  <pageMargins left="0.5" right="0.5" top="0.5" bottom="0.5" header="0.5" footer="0.5"/>
  <pageSetup scale="58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18C81-647D-4E74-B108-F0C8636182D1}">
  <sheetPr codeName="Sheet3">
    <pageSetUpPr fitToPage="1"/>
  </sheetPr>
  <dimension ref="A10:L85"/>
  <sheetViews>
    <sheetView showGridLines="0" tabSelected="1" workbookViewId="0">
      <selection activeCell="M6" sqref="M6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Form'!B16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Form'!D16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Form'!G16</f>
        <v>1</v>
      </c>
    </row>
    <row r="19" spans="1:12" ht="19.5" thickBot="1" x14ac:dyDescent="0.45">
      <c r="A19" s="41" t="s">
        <v>40</v>
      </c>
      <c r="B19" s="41"/>
      <c r="C19" s="41"/>
      <c r="D19" s="41"/>
      <c r="E19" s="42"/>
      <c r="F19" s="42"/>
      <c r="G19" s="42"/>
      <c r="H19" s="42"/>
      <c r="I19" s="42"/>
      <c r="J19" s="42"/>
      <c r="K19" s="42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C16:D16"/>
    <mergeCell ref="F12:G12"/>
    <mergeCell ref="F13:G13"/>
    <mergeCell ref="F14:G14"/>
    <mergeCell ref="F15:G15"/>
    <mergeCell ref="F16:G16"/>
    <mergeCell ref="A12:B12"/>
    <mergeCell ref="A13:B13"/>
    <mergeCell ref="A14:B14"/>
    <mergeCell ref="A15:B15"/>
    <mergeCell ref="A16:B16"/>
    <mergeCell ref="C12:D12"/>
    <mergeCell ref="C13:D13"/>
    <mergeCell ref="C14:D14"/>
    <mergeCell ref="C15:D15"/>
    <mergeCell ref="F37:G40"/>
    <mergeCell ref="A19:D19"/>
    <mergeCell ref="A22:A26"/>
    <mergeCell ref="A27:A31"/>
    <mergeCell ref="A32:A36"/>
    <mergeCell ref="B36:C36"/>
    <mergeCell ref="D36:E36"/>
    <mergeCell ref="F36:G36"/>
    <mergeCell ref="E19:K19"/>
    <mergeCell ref="H36:I36"/>
    <mergeCell ref="A10:K11"/>
    <mergeCell ref="J36:K36"/>
    <mergeCell ref="B41:C41"/>
    <mergeCell ref="D41:E41"/>
    <mergeCell ref="F41:G41"/>
    <mergeCell ref="H41:I41"/>
    <mergeCell ref="J41:K41"/>
    <mergeCell ref="H37:I40"/>
    <mergeCell ref="J37:K40"/>
    <mergeCell ref="B26:C26"/>
    <mergeCell ref="D26:E26"/>
    <mergeCell ref="F26:G26"/>
    <mergeCell ref="H26:I26"/>
    <mergeCell ref="J26:K26"/>
    <mergeCell ref="B31:C31"/>
    <mergeCell ref="D31:E31"/>
    <mergeCell ref="F31:G31"/>
    <mergeCell ref="J27:K30"/>
    <mergeCell ref="B32:C35"/>
    <mergeCell ref="D32:E35"/>
    <mergeCell ref="F32:G35"/>
    <mergeCell ref="H32:I35"/>
    <mergeCell ref="J32:K35"/>
    <mergeCell ref="H31:I31"/>
    <mergeCell ref="L22:L26"/>
    <mergeCell ref="L27:L31"/>
    <mergeCell ref="L32:L36"/>
    <mergeCell ref="L37:L41"/>
    <mergeCell ref="A44:K44"/>
    <mergeCell ref="I12:J12"/>
    <mergeCell ref="I13:J13"/>
    <mergeCell ref="I14:J14"/>
    <mergeCell ref="I15:J15"/>
    <mergeCell ref="I16:J16"/>
    <mergeCell ref="J31:K31"/>
    <mergeCell ref="J22:K25"/>
    <mergeCell ref="A21:K21"/>
    <mergeCell ref="B27:C30"/>
    <mergeCell ref="D27:E30"/>
    <mergeCell ref="F27:G30"/>
    <mergeCell ref="A37:A41"/>
    <mergeCell ref="B22:C25"/>
    <mergeCell ref="D22:E25"/>
    <mergeCell ref="F22:G25"/>
    <mergeCell ref="H22:I25"/>
    <mergeCell ref="H27:I30"/>
    <mergeCell ref="B37:C40"/>
    <mergeCell ref="D37:E40"/>
    <mergeCell ref="L45:L49"/>
    <mergeCell ref="B49:C49"/>
    <mergeCell ref="D49:E49"/>
    <mergeCell ref="F49:G49"/>
    <mergeCell ref="H49:I49"/>
    <mergeCell ref="J49:K49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22:L41" xr:uid="{B7B423FC-6C26-43DF-9EA6-280960AEBDCD}">
      <formula1>"1,2,3,4,5,6,7,8,9,10,11,12,13,14"</formula1>
    </dataValidation>
    <dataValidation type="list" allowBlank="1" showInputMessage="1" showErrorMessage="1" promptTitle="Score" prompt="Select the best score for this section." sqref="L45:L59 L63:L77" xr:uid="{7B93BBC4-AB72-40E0-9F12-9940722F1176}">
      <formula1>"1,2,3,4,5,6,7,8,9,10"</formula1>
    </dataValidation>
  </dataValidations>
  <pageMargins left="0.5" right="0.5" top="0.5" bottom="0.5" header="0.5" footer="0.5"/>
  <pageSetup scale="61" fitToWidth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CE94-EBF3-49BE-8FEA-D0A5B8F3EF5C}">
  <sheetPr codeName="Sheet4"/>
  <dimension ref="A10:L85"/>
  <sheetViews>
    <sheetView showGridLines="0" workbookViewId="0">
      <selection activeCell="M10" sqref="M10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Form'!B17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Form'!D16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Form'!G17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45:L59 L63:L77" xr:uid="{55CA7AC1-4E59-4D42-B329-090BB6C167BD}">
      <formula1>"1,2,3,4,5,6,7,8,9,10"</formula1>
    </dataValidation>
    <dataValidation type="list" allowBlank="1" showInputMessage="1" showErrorMessage="1" promptTitle="Score" prompt="Select the best score for this section." sqref="L22:L41" xr:uid="{D5CC8EC8-2F18-4B06-B2B4-CEFFA93DF9DB}">
      <formula1>"1,2,3,4,5,6,7,8,9,10,11,12,13,14"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B7CF3-9B1F-416C-8494-D009ECE007F5}">
  <sheetPr codeName="Sheet5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Form'!B18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Form'!D18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Form'!G18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22:L41" xr:uid="{2B0D7DCA-CBAA-4818-9FBA-01B13DDB6B43}">
      <formula1>"1,2,3,4,5,6,7,8,9,10,11,12,13,14"</formula1>
    </dataValidation>
    <dataValidation type="list" allowBlank="1" showInputMessage="1" showErrorMessage="1" promptTitle="Score" prompt="Select the best score for this section." sqref="L45:L59 L63:L77" xr:uid="{4591EC78-3E7B-42B5-97A3-FAD8A00FCA1A}">
      <formula1>"1,2,3,4,5,6,7,8,9,10"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B063-E2D6-4964-9B01-C1A4DBE58E79}">
  <sheetPr codeName="Sheet6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Form'!B19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Form'!D19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Form'!G19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45:L59 L63:L77" xr:uid="{FF2B5AC2-E9AB-407C-9C13-E4B05570836E}">
      <formula1>"1,2,3,4,5,6,7,8,9,10"</formula1>
    </dataValidation>
    <dataValidation type="list" allowBlank="1" showInputMessage="1" showErrorMessage="1" promptTitle="Score" prompt="Select the best score for this section." sqref="L22:L41" xr:uid="{BAAD7022-E23D-48A8-9287-FB61DB8F0F15}">
      <formula1>"1,2,3,4,5,6,7,8,9,10,11,12,13,14"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50B7-A383-4F53-A9C7-1863CE89C783}">
  <sheetPr codeName="Sheet7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Form'!B20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Form'!D20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Form'!G20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22:L41" xr:uid="{FEEF3C86-6CF2-4B00-9921-974AB3EFE120}">
      <formula1>"1,2,3,4,5,6,7,8,9,10,11,12,13,14"</formula1>
    </dataValidation>
    <dataValidation type="list" allowBlank="1" showInputMessage="1" showErrorMessage="1" promptTitle="Score" prompt="Select the best score for this section." sqref="L45:L59 L63:L77" xr:uid="{3971FF85-746F-4DDE-A71C-255A68A7E6A3}">
      <formula1>"1,2,3,4,5,6,7,8,9,10"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B8C8-A54B-4307-B701-F80045B31BB1}">
  <sheetPr codeName="Sheet8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Form'!B21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Form'!D21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Form'!G21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45:L59 L63:L77" xr:uid="{7B58BA42-4BBE-4244-A4EF-1FD8FAD1FD62}">
      <formula1>"1,2,3,4,5,6,7,8,9,10"</formula1>
    </dataValidation>
    <dataValidation type="list" allowBlank="1" showInputMessage="1" showErrorMessage="1" promptTitle="Score" prompt="Select the best score for this section." sqref="L22:L41" xr:uid="{D2FD4E64-3BC3-4619-9BEF-1EBA82E9948A}">
      <formula1>"1,2,3,4,5,6,7,8,9,10,11,12,13,14"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69B6-8E42-49F5-BEEC-567DDDB79977}">
  <sheetPr codeName="Sheet9"/>
  <dimension ref="A10:L85"/>
  <sheetViews>
    <sheetView showGridLines="0" workbookViewId="0">
      <selection activeCell="A10" sqref="A10:K11"/>
    </sheetView>
  </sheetViews>
  <sheetFormatPr defaultColWidth="8.69921875" defaultRowHeight="12" x14ac:dyDescent="0.4"/>
  <cols>
    <col min="1" max="1" width="9.3984375" style="5" customWidth="1"/>
    <col min="2" max="9" width="8.69921875" style="5"/>
    <col min="10" max="10" width="13.3984375" style="5" customWidth="1"/>
    <col min="11" max="16384" width="8.69921875" style="5"/>
  </cols>
  <sheetData>
    <row r="10" spans="1:11" x14ac:dyDescent="0.4">
      <c r="A10" s="40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.75" x14ac:dyDescent="0.4">
      <c r="A12" s="45" t="s">
        <v>9</v>
      </c>
      <c r="B12" s="45"/>
      <c r="C12" s="43">
        <f>'Score Report Form'!B22</f>
        <v>0</v>
      </c>
      <c r="D12" s="43"/>
      <c r="F12" s="44"/>
      <c r="G12" s="44"/>
      <c r="H12" s="7"/>
      <c r="I12" s="39" t="s">
        <v>35</v>
      </c>
      <c r="J12" s="39"/>
      <c r="K12" s="6">
        <f>SUM(L22:L41)</f>
        <v>0</v>
      </c>
    </row>
    <row r="13" spans="1:11" ht="18.75" x14ac:dyDescent="0.4">
      <c r="A13" s="45" t="s">
        <v>12</v>
      </c>
      <c r="B13" s="45"/>
      <c r="C13" s="43">
        <f>'Score Report Form'!D22</f>
        <v>0</v>
      </c>
      <c r="D13" s="43"/>
      <c r="F13" s="44"/>
      <c r="G13" s="44"/>
      <c r="H13" s="7"/>
      <c r="I13" s="39" t="s">
        <v>36</v>
      </c>
      <c r="J13" s="39"/>
      <c r="K13" s="6">
        <f>SUM(L45:L59)</f>
        <v>0</v>
      </c>
    </row>
    <row r="14" spans="1:11" ht="18.75" x14ac:dyDescent="0.4">
      <c r="A14" s="45" t="s">
        <v>33</v>
      </c>
      <c r="B14" s="45"/>
      <c r="C14" s="43">
        <f>'Score Report Form'!C9</f>
        <v>0</v>
      </c>
      <c r="D14" s="43"/>
      <c r="F14" s="44"/>
      <c r="G14" s="44"/>
      <c r="H14" s="7"/>
      <c r="I14" s="39" t="s">
        <v>37</v>
      </c>
      <c r="J14" s="39"/>
      <c r="K14" s="6">
        <f>SUM(L63:L77)</f>
        <v>0</v>
      </c>
    </row>
    <row r="15" spans="1:11" ht="18.75" x14ac:dyDescent="0.4">
      <c r="A15" s="45" t="s">
        <v>34</v>
      </c>
      <c r="B15" s="45"/>
      <c r="C15" s="43">
        <f>'Score Report Form'!C10</f>
        <v>0</v>
      </c>
      <c r="D15" s="43"/>
      <c r="F15" s="44"/>
      <c r="G15" s="44"/>
      <c r="H15" s="7"/>
      <c r="I15" s="39" t="s">
        <v>38</v>
      </c>
      <c r="J15" s="39"/>
      <c r="K15" s="6">
        <f>SUM(K12:K14)</f>
        <v>0</v>
      </c>
    </row>
    <row r="16" spans="1:11" ht="18.75" x14ac:dyDescent="0.4">
      <c r="A16" s="45" t="s">
        <v>3</v>
      </c>
      <c r="B16" s="45"/>
      <c r="C16" s="43">
        <f>'Score Report Form'!C11</f>
        <v>0</v>
      </c>
      <c r="D16" s="43"/>
      <c r="F16" s="44"/>
      <c r="G16" s="44"/>
      <c r="H16" s="7"/>
      <c r="I16" s="39" t="s">
        <v>39</v>
      </c>
      <c r="J16" s="39"/>
      <c r="K16" s="6">
        <f>'Score Report Form'!G22</f>
        <v>1</v>
      </c>
    </row>
    <row r="19" spans="1:12" ht="19.5" thickBot="1" x14ac:dyDescent="0.45">
      <c r="A19" s="41" t="s">
        <v>40</v>
      </c>
      <c r="B19" s="41"/>
      <c r="C19" s="41"/>
      <c r="D19" s="41"/>
      <c r="E19" s="46"/>
      <c r="F19" s="46"/>
      <c r="G19" s="46"/>
      <c r="H19" s="46"/>
      <c r="I19" s="46"/>
      <c r="J19" s="46"/>
      <c r="K19" s="46"/>
    </row>
    <row r="21" spans="1:12" ht="29.25" x14ac:dyDescent="0.4">
      <c r="A21" s="36" t="s">
        <v>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 x14ac:dyDescent="0.4">
      <c r="A22" s="31" t="s">
        <v>42</v>
      </c>
      <c r="B22" s="32" t="s">
        <v>46</v>
      </c>
      <c r="C22" s="33"/>
      <c r="D22" s="32" t="s">
        <v>47</v>
      </c>
      <c r="E22" s="33"/>
      <c r="F22" s="32" t="s">
        <v>48</v>
      </c>
      <c r="G22" s="33"/>
      <c r="H22" s="32" t="s">
        <v>49</v>
      </c>
      <c r="I22" s="33"/>
      <c r="J22" s="32" t="s">
        <v>50</v>
      </c>
      <c r="K22" s="33"/>
      <c r="L22" s="26"/>
    </row>
    <row r="23" spans="1:12" x14ac:dyDescent="0.4">
      <c r="A23" s="31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26"/>
    </row>
    <row r="24" spans="1:12" x14ac:dyDescent="0.4">
      <c r="A24" s="31"/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26"/>
    </row>
    <row r="25" spans="1:12" ht="12.75" thickBot="1" x14ac:dyDescent="0.45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3"/>
      <c r="L25" s="26"/>
    </row>
    <row r="26" spans="1:12" ht="19.5" thickBot="1" x14ac:dyDescent="0.45">
      <c r="A26" s="37"/>
      <c r="B26" s="27" t="s">
        <v>53</v>
      </c>
      <c r="C26" s="28"/>
      <c r="D26" s="27" t="s">
        <v>54</v>
      </c>
      <c r="E26" s="28"/>
      <c r="F26" s="27" t="s">
        <v>55</v>
      </c>
      <c r="G26" s="28"/>
      <c r="H26" s="27" t="s">
        <v>56</v>
      </c>
      <c r="I26" s="28"/>
      <c r="J26" s="27" t="s">
        <v>52</v>
      </c>
      <c r="K26" s="38"/>
      <c r="L26" s="26"/>
    </row>
    <row r="27" spans="1:12" x14ac:dyDescent="0.4">
      <c r="A27" s="31" t="s">
        <v>43</v>
      </c>
      <c r="B27" s="32" t="s">
        <v>59</v>
      </c>
      <c r="C27" s="33"/>
      <c r="D27" s="32" t="s">
        <v>60</v>
      </c>
      <c r="E27" s="33"/>
      <c r="F27" s="32" t="s">
        <v>61</v>
      </c>
      <c r="G27" s="33"/>
      <c r="H27" s="32" t="s">
        <v>62</v>
      </c>
      <c r="I27" s="33"/>
      <c r="J27" s="32" t="s">
        <v>63</v>
      </c>
      <c r="K27" s="33"/>
      <c r="L27" s="26"/>
    </row>
    <row r="28" spans="1:12" x14ac:dyDescent="0.4">
      <c r="A28" s="31"/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26"/>
    </row>
    <row r="29" spans="1:12" x14ac:dyDescent="0.4">
      <c r="A29" s="31"/>
      <c r="B29" s="32"/>
      <c r="C29" s="33"/>
      <c r="D29" s="32"/>
      <c r="E29" s="33"/>
      <c r="F29" s="32"/>
      <c r="G29" s="33"/>
      <c r="H29" s="32"/>
      <c r="I29" s="33"/>
      <c r="J29" s="32"/>
      <c r="K29" s="33"/>
      <c r="L29" s="26"/>
    </row>
    <row r="30" spans="1:12" ht="12.75" thickBot="1" x14ac:dyDescent="0.45">
      <c r="A30" s="31"/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26"/>
    </row>
    <row r="31" spans="1:12" ht="19.5" thickBot="1" x14ac:dyDescent="0.45">
      <c r="A31" s="31"/>
      <c r="B31" s="27" t="s">
        <v>53</v>
      </c>
      <c r="C31" s="28"/>
      <c r="D31" s="27" t="s">
        <v>54</v>
      </c>
      <c r="E31" s="28"/>
      <c r="F31" s="27" t="s">
        <v>55</v>
      </c>
      <c r="G31" s="28"/>
      <c r="H31" s="27" t="s">
        <v>56</v>
      </c>
      <c r="I31" s="28"/>
      <c r="J31" s="27" t="s">
        <v>52</v>
      </c>
      <c r="K31" s="38"/>
      <c r="L31" s="26"/>
    </row>
    <row r="32" spans="1:12" x14ac:dyDescent="0.4">
      <c r="A32" s="31" t="s">
        <v>44</v>
      </c>
      <c r="B32" s="32" t="s">
        <v>64</v>
      </c>
      <c r="C32" s="33"/>
      <c r="D32" s="32" t="s">
        <v>65</v>
      </c>
      <c r="E32" s="33"/>
      <c r="F32" s="32" t="s">
        <v>66</v>
      </c>
      <c r="G32" s="33"/>
      <c r="H32" s="32" t="s">
        <v>67</v>
      </c>
      <c r="I32" s="33"/>
      <c r="J32" s="32" t="s">
        <v>68</v>
      </c>
      <c r="K32" s="33"/>
      <c r="L32" s="26"/>
    </row>
    <row r="33" spans="1:12" x14ac:dyDescent="0.4">
      <c r="A33" s="31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26"/>
    </row>
    <row r="34" spans="1:12" x14ac:dyDescent="0.4">
      <c r="A34" s="31"/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26"/>
    </row>
    <row r="35" spans="1:12" ht="12.75" thickBot="1" x14ac:dyDescent="0.45">
      <c r="A35" s="31"/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26"/>
    </row>
    <row r="36" spans="1:12" ht="19.5" thickBot="1" x14ac:dyDescent="0.45">
      <c r="A36" s="31"/>
      <c r="B36" s="27" t="s">
        <v>53</v>
      </c>
      <c r="C36" s="28"/>
      <c r="D36" s="27" t="s">
        <v>54</v>
      </c>
      <c r="E36" s="28"/>
      <c r="F36" s="27" t="s">
        <v>55</v>
      </c>
      <c r="G36" s="28"/>
      <c r="H36" s="27" t="s">
        <v>56</v>
      </c>
      <c r="I36" s="28"/>
      <c r="J36" s="27" t="s">
        <v>52</v>
      </c>
      <c r="K36" s="38"/>
      <c r="L36" s="26"/>
    </row>
    <row r="37" spans="1:12" x14ac:dyDescent="0.4">
      <c r="A37" s="31" t="s">
        <v>45</v>
      </c>
      <c r="B37" s="32" t="s">
        <v>69</v>
      </c>
      <c r="C37" s="33"/>
      <c r="D37" s="32" t="s">
        <v>70</v>
      </c>
      <c r="E37" s="33"/>
      <c r="F37" s="32" t="s">
        <v>71</v>
      </c>
      <c r="G37" s="33"/>
      <c r="H37" s="32" t="s">
        <v>72</v>
      </c>
      <c r="I37" s="33"/>
      <c r="J37" s="32" t="s">
        <v>73</v>
      </c>
      <c r="K37" s="33"/>
      <c r="L37" s="26"/>
    </row>
    <row r="38" spans="1:12" x14ac:dyDescent="0.4">
      <c r="A38" s="31"/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26"/>
    </row>
    <row r="39" spans="1:12" x14ac:dyDescent="0.4">
      <c r="A39" s="31"/>
      <c r="B39" s="32"/>
      <c r="C39" s="33"/>
      <c r="D39" s="32"/>
      <c r="E39" s="33"/>
      <c r="F39" s="32"/>
      <c r="G39" s="33"/>
      <c r="H39" s="32"/>
      <c r="I39" s="33"/>
      <c r="J39" s="32"/>
      <c r="K39" s="33"/>
      <c r="L39" s="26"/>
    </row>
    <row r="40" spans="1:12" ht="12.75" thickBot="1" x14ac:dyDescent="0.45">
      <c r="A40" s="31"/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26"/>
    </row>
    <row r="41" spans="1:12" ht="19.5" thickBot="1" x14ac:dyDescent="0.45">
      <c r="A41" s="31"/>
      <c r="B41" s="27" t="s">
        <v>53</v>
      </c>
      <c r="C41" s="28"/>
      <c r="D41" s="27" t="s">
        <v>54</v>
      </c>
      <c r="E41" s="28"/>
      <c r="F41" s="27" t="s">
        <v>55</v>
      </c>
      <c r="G41" s="28"/>
      <c r="H41" s="27" t="s">
        <v>56</v>
      </c>
      <c r="I41" s="28"/>
      <c r="J41" s="27" t="s">
        <v>52</v>
      </c>
      <c r="K41" s="38"/>
      <c r="L41" s="26"/>
    </row>
    <row r="44" spans="1:12" ht="29.25" x14ac:dyDescent="0.4">
      <c r="A44" s="36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2" x14ac:dyDescent="0.4">
      <c r="A45" s="31" t="s">
        <v>74</v>
      </c>
      <c r="B45" s="32" t="s">
        <v>77</v>
      </c>
      <c r="C45" s="33"/>
      <c r="D45" s="32" t="s">
        <v>78</v>
      </c>
      <c r="E45" s="33"/>
      <c r="F45" s="32" t="s">
        <v>79</v>
      </c>
      <c r="G45" s="33"/>
      <c r="H45" s="32" t="s">
        <v>80</v>
      </c>
      <c r="I45" s="33"/>
      <c r="J45" s="32" t="s">
        <v>81</v>
      </c>
      <c r="K45" s="33"/>
      <c r="L45" s="26"/>
    </row>
    <row r="46" spans="1:12" x14ac:dyDescent="0.4">
      <c r="A46" s="31"/>
      <c r="B46" s="32"/>
      <c r="C46" s="33"/>
      <c r="D46" s="32"/>
      <c r="E46" s="33"/>
      <c r="F46" s="32"/>
      <c r="G46" s="33"/>
      <c r="H46" s="32"/>
      <c r="I46" s="33"/>
      <c r="J46" s="32"/>
      <c r="K46" s="33"/>
      <c r="L46" s="26"/>
    </row>
    <row r="47" spans="1:12" x14ac:dyDescent="0.4">
      <c r="A47" s="31"/>
      <c r="B47" s="32"/>
      <c r="C47" s="33"/>
      <c r="D47" s="32"/>
      <c r="E47" s="33"/>
      <c r="F47" s="32"/>
      <c r="G47" s="33"/>
      <c r="H47" s="32"/>
      <c r="I47" s="33"/>
      <c r="J47" s="32"/>
      <c r="K47" s="33"/>
      <c r="L47" s="26"/>
    </row>
    <row r="48" spans="1:12" ht="12.75" thickBot="1" x14ac:dyDescent="0.45">
      <c r="A48" s="31"/>
      <c r="B48" s="32"/>
      <c r="C48" s="33"/>
      <c r="D48" s="32"/>
      <c r="E48" s="33"/>
      <c r="F48" s="32"/>
      <c r="G48" s="33"/>
      <c r="H48" s="32"/>
      <c r="I48" s="33"/>
      <c r="J48" s="32"/>
      <c r="K48" s="33"/>
      <c r="L48" s="26"/>
    </row>
    <row r="49" spans="1:12" ht="19.5" thickBot="1" x14ac:dyDescent="0.45">
      <c r="A49" s="37"/>
      <c r="B49" s="27" t="s">
        <v>92</v>
      </c>
      <c r="C49" s="28"/>
      <c r="D49" s="27" t="s">
        <v>93</v>
      </c>
      <c r="E49" s="28"/>
      <c r="F49" s="27" t="s">
        <v>94</v>
      </c>
      <c r="G49" s="28"/>
      <c r="H49" s="27" t="s">
        <v>95</v>
      </c>
      <c r="I49" s="28"/>
      <c r="J49" s="27" t="s">
        <v>51</v>
      </c>
      <c r="K49" s="38"/>
      <c r="L49" s="26"/>
    </row>
    <row r="50" spans="1:12" x14ac:dyDescent="0.4">
      <c r="A50" s="31" t="s">
        <v>75</v>
      </c>
      <c r="B50" s="32" t="s">
        <v>82</v>
      </c>
      <c r="C50" s="33"/>
      <c r="D50" s="32" t="s">
        <v>83</v>
      </c>
      <c r="E50" s="33"/>
      <c r="F50" s="32" t="s">
        <v>84</v>
      </c>
      <c r="G50" s="33"/>
      <c r="H50" s="32" t="s">
        <v>85</v>
      </c>
      <c r="I50" s="33"/>
      <c r="J50" s="32" t="s">
        <v>86</v>
      </c>
      <c r="K50" s="33"/>
      <c r="L50" s="26"/>
    </row>
    <row r="51" spans="1:12" x14ac:dyDescent="0.4">
      <c r="A51" s="31"/>
      <c r="B51" s="32"/>
      <c r="C51" s="33"/>
      <c r="D51" s="32"/>
      <c r="E51" s="33"/>
      <c r="F51" s="32"/>
      <c r="G51" s="33"/>
      <c r="H51" s="32"/>
      <c r="I51" s="33"/>
      <c r="J51" s="32"/>
      <c r="K51" s="33"/>
      <c r="L51" s="26"/>
    </row>
    <row r="52" spans="1:12" x14ac:dyDescent="0.4">
      <c r="A52" s="31"/>
      <c r="B52" s="32"/>
      <c r="C52" s="33"/>
      <c r="D52" s="32"/>
      <c r="E52" s="33"/>
      <c r="F52" s="32"/>
      <c r="G52" s="33"/>
      <c r="H52" s="32"/>
      <c r="I52" s="33"/>
      <c r="J52" s="32"/>
      <c r="K52" s="33"/>
      <c r="L52" s="26"/>
    </row>
    <row r="53" spans="1:12" ht="12.75" thickBot="1" x14ac:dyDescent="0.45">
      <c r="A53" s="31"/>
      <c r="B53" s="32"/>
      <c r="C53" s="33"/>
      <c r="D53" s="32"/>
      <c r="E53" s="33"/>
      <c r="F53" s="32"/>
      <c r="G53" s="33"/>
      <c r="H53" s="32"/>
      <c r="I53" s="33"/>
      <c r="J53" s="32"/>
      <c r="K53" s="33"/>
      <c r="L53" s="26"/>
    </row>
    <row r="54" spans="1:12" ht="19.5" thickBot="1" x14ac:dyDescent="0.45">
      <c r="A54" s="31"/>
      <c r="B54" s="27" t="s">
        <v>92</v>
      </c>
      <c r="C54" s="28"/>
      <c r="D54" s="27" t="s">
        <v>93</v>
      </c>
      <c r="E54" s="28"/>
      <c r="F54" s="27" t="s">
        <v>94</v>
      </c>
      <c r="G54" s="28"/>
      <c r="H54" s="27" t="s">
        <v>95</v>
      </c>
      <c r="I54" s="28"/>
      <c r="J54" s="27" t="s">
        <v>51</v>
      </c>
      <c r="K54" s="38"/>
      <c r="L54" s="26"/>
    </row>
    <row r="55" spans="1:12" x14ac:dyDescent="0.4">
      <c r="A55" s="31" t="s">
        <v>76</v>
      </c>
      <c r="B55" s="32" t="s">
        <v>87</v>
      </c>
      <c r="C55" s="33"/>
      <c r="D55" s="32" t="s">
        <v>88</v>
      </c>
      <c r="E55" s="33"/>
      <c r="F55" s="32" t="s">
        <v>89</v>
      </c>
      <c r="G55" s="33"/>
      <c r="H55" s="32" t="s">
        <v>90</v>
      </c>
      <c r="I55" s="33"/>
      <c r="J55" s="32" t="s">
        <v>91</v>
      </c>
      <c r="K55" s="33"/>
      <c r="L55" s="26"/>
    </row>
    <row r="56" spans="1:12" x14ac:dyDescent="0.4">
      <c r="A56" s="31"/>
      <c r="B56" s="32"/>
      <c r="C56" s="33"/>
      <c r="D56" s="32"/>
      <c r="E56" s="33"/>
      <c r="F56" s="32"/>
      <c r="G56" s="33"/>
      <c r="H56" s="32"/>
      <c r="I56" s="33"/>
      <c r="J56" s="32"/>
      <c r="K56" s="33"/>
      <c r="L56" s="26"/>
    </row>
    <row r="57" spans="1:12" x14ac:dyDescent="0.4">
      <c r="A57" s="31"/>
      <c r="B57" s="32"/>
      <c r="C57" s="33"/>
      <c r="D57" s="32"/>
      <c r="E57" s="33"/>
      <c r="F57" s="32"/>
      <c r="G57" s="33"/>
      <c r="H57" s="32"/>
      <c r="I57" s="33"/>
      <c r="J57" s="32"/>
      <c r="K57" s="33"/>
      <c r="L57" s="26"/>
    </row>
    <row r="58" spans="1:12" ht="12.75" thickBot="1" x14ac:dyDescent="0.45">
      <c r="A58" s="31"/>
      <c r="B58" s="32"/>
      <c r="C58" s="33"/>
      <c r="D58" s="32"/>
      <c r="E58" s="33"/>
      <c r="F58" s="32"/>
      <c r="G58" s="33"/>
      <c r="H58" s="32"/>
      <c r="I58" s="33"/>
      <c r="J58" s="32"/>
      <c r="K58" s="33"/>
      <c r="L58" s="26"/>
    </row>
    <row r="59" spans="1:12" ht="19.5" thickBot="1" x14ac:dyDescent="0.45">
      <c r="A59" s="31"/>
      <c r="B59" s="27" t="s">
        <v>92</v>
      </c>
      <c r="C59" s="28"/>
      <c r="D59" s="27" t="s">
        <v>93</v>
      </c>
      <c r="E59" s="28"/>
      <c r="F59" s="27" t="s">
        <v>94</v>
      </c>
      <c r="G59" s="28"/>
      <c r="H59" s="27" t="s">
        <v>95</v>
      </c>
      <c r="I59" s="28"/>
      <c r="J59" s="27" t="s">
        <v>51</v>
      </c>
      <c r="K59" s="38"/>
      <c r="L59" s="26"/>
    </row>
    <row r="62" spans="1:12" ht="29.25" x14ac:dyDescent="0.4">
      <c r="A62" s="36" t="s">
        <v>58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4">
      <c r="A63" s="31" t="s">
        <v>99</v>
      </c>
      <c r="B63" s="32" t="s">
        <v>105</v>
      </c>
      <c r="C63" s="33"/>
      <c r="D63" s="32" t="s">
        <v>96</v>
      </c>
      <c r="E63" s="33"/>
      <c r="F63" s="32" t="s">
        <v>97</v>
      </c>
      <c r="G63" s="33"/>
      <c r="H63" s="32" t="s">
        <v>98</v>
      </c>
      <c r="I63" s="33"/>
      <c r="J63" s="34"/>
      <c r="K63" s="35"/>
      <c r="L63" s="26"/>
    </row>
    <row r="64" spans="1:12" x14ac:dyDescent="0.4">
      <c r="A64" s="31"/>
      <c r="B64" s="32"/>
      <c r="C64" s="33"/>
      <c r="D64" s="32"/>
      <c r="E64" s="33"/>
      <c r="F64" s="32"/>
      <c r="G64" s="33"/>
      <c r="H64" s="32"/>
      <c r="I64" s="33"/>
      <c r="J64" s="34"/>
      <c r="K64" s="35"/>
      <c r="L64" s="26"/>
    </row>
    <row r="65" spans="1:12" x14ac:dyDescent="0.4">
      <c r="A65" s="31"/>
      <c r="B65" s="32"/>
      <c r="C65" s="33"/>
      <c r="D65" s="32"/>
      <c r="E65" s="33"/>
      <c r="F65" s="32"/>
      <c r="G65" s="33"/>
      <c r="H65" s="32"/>
      <c r="I65" s="33"/>
      <c r="J65" s="34"/>
      <c r="K65" s="35"/>
      <c r="L65" s="26"/>
    </row>
    <row r="66" spans="1:12" ht="12.75" thickBot="1" x14ac:dyDescent="0.45">
      <c r="A66" s="31"/>
      <c r="B66" s="32"/>
      <c r="C66" s="33"/>
      <c r="D66" s="32"/>
      <c r="E66" s="33"/>
      <c r="F66" s="32"/>
      <c r="G66" s="33"/>
      <c r="H66" s="32"/>
      <c r="I66" s="33"/>
      <c r="J66" s="34"/>
      <c r="K66" s="35"/>
      <c r="L66" s="26"/>
    </row>
    <row r="67" spans="1:12" ht="19.5" thickBot="1" x14ac:dyDescent="0.45">
      <c r="A67" s="37"/>
      <c r="B67" s="27" t="s">
        <v>53</v>
      </c>
      <c r="C67" s="28"/>
      <c r="D67" s="27" t="s">
        <v>54</v>
      </c>
      <c r="E67" s="28"/>
      <c r="F67" s="27" t="s">
        <v>55</v>
      </c>
      <c r="G67" s="28"/>
      <c r="H67" s="27" t="s">
        <v>56</v>
      </c>
      <c r="I67" s="28"/>
      <c r="J67" s="29"/>
      <c r="K67" s="30"/>
      <c r="L67" s="26"/>
    </row>
    <row r="68" spans="1:12" x14ac:dyDescent="0.4">
      <c r="A68" s="31" t="s">
        <v>100</v>
      </c>
      <c r="B68" s="32" t="s">
        <v>107</v>
      </c>
      <c r="C68" s="33"/>
      <c r="D68" s="32" t="s">
        <v>106</v>
      </c>
      <c r="E68" s="33"/>
      <c r="F68" s="32" t="s">
        <v>102</v>
      </c>
      <c r="G68" s="33"/>
      <c r="H68" s="32" t="s">
        <v>103</v>
      </c>
      <c r="I68" s="33"/>
      <c r="J68" s="34"/>
      <c r="K68" s="35"/>
      <c r="L68" s="26"/>
    </row>
    <row r="69" spans="1:12" x14ac:dyDescent="0.4">
      <c r="A69" s="31"/>
      <c r="B69" s="32"/>
      <c r="C69" s="33"/>
      <c r="D69" s="32"/>
      <c r="E69" s="33"/>
      <c r="F69" s="32"/>
      <c r="G69" s="33"/>
      <c r="H69" s="32"/>
      <c r="I69" s="33"/>
      <c r="J69" s="34"/>
      <c r="K69" s="35"/>
      <c r="L69" s="26"/>
    </row>
    <row r="70" spans="1:12" x14ac:dyDescent="0.4">
      <c r="A70" s="31"/>
      <c r="B70" s="32"/>
      <c r="C70" s="33"/>
      <c r="D70" s="32"/>
      <c r="E70" s="33"/>
      <c r="F70" s="32"/>
      <c r="G70" s="33"/>
      <c r="H70" s="32"/>
      <c r="I70" s="33"/>
      <c r="J70" s="34"/>
      <c r="K70" s="35"/>
      <c r="L70" s="26"/>
    </row>
    <row r="71" spans="1:12" ht="12.75" thickBot="1" x14ac:dyDescent="0.45">
      <c r="A71" s="31"/>
      <c r="B71" s="32"/>
      <c r="C71" s="33"/>
      <c r="D71" s="32"/>
      <c r="E71" s="33"/>
      <c r="F71" s="32"/>
      <c r="G71" s="33"/>
      <c r="H71" s="32"/>
      <c r="I71" s="33"/>
      <c r="J71" s="34"/>
      <c r="K71" s="35"/>
      <c r="L71" s="26"/>
    </row>
    <row r="72" spans="1:12" ht="19.5" thickBot="1" x14ac:dyDescent="0.45">
      <c r="A72" s="31"/>
      <c r="B72" s="27" t="s">
        <v>53</v>
      </c>
      <c r="C72" s="28"/>
      <c r="D72" s="27" t="s">
        <v>54</v>
      </c>
      <c r="E72" s="28"/>
      <c r="F72" s="27" t="s">
        <v>55</v>
      </c>
      <c r="G72" s="28"/>
      <c r="H72" s="27" t="s">
        <v>56</v>
      </c>
      <c r="I72" s="28"/>
      <c r="J72" s="29"/>
      <c r="K72" s="30"/>
      <c r="L72" s="26"/>
    </row>
    <row r="73" spans="1:12" x14ac:dyDescent="0.4">
      <c r="A73" s="31" t="s">
        <v>101</v>
      </c>
      <c r="B73" s="32" t="s">
        <v>104</v>
      </c>
      <c r="C73" s="33"/>
      <c r="D73" s="32" t="s">
        <v>108</v>
      </c>
      <c r="E73" s="33"/>
      <c r="F73" s="32" t="s">
        <v>109</v>
      </c>
      <c r="G73" s="33"/>
      <c r="H73" s="32" t="s">
        <v>110</v>
      </c>
      <c r="I73" s="33"/>
      <c r="J73" s="34"/>
      <c r="K73" s="35"/>
      <c r="L73" s="26"/>
    </row>
    <row r="74" spans="1:12" x14ac:dyDescent="0.4">
      <c r="A74" s="31"/>
      <c r="B74" s="32"/>
      <c r="C74" s="33"/>
      <c r="D74" s="32"/>
      <c r="E74" s="33"/>
      <c r="F74" s="32"/>
      <c r="G74" s="33"/>
      <c r="H74" s="32"/>
      <c r="I74" s="33"/>
      <c r="J74" s="34"/>
      <c r="K74" s="35"/>
      <c r="L74" s="26"/>
    </row>
    <row r="75" spans="1:12" x14ac:dyDescent="0.4">
      <c r="A75" s="31"/>
      <c r="B75" s="32"/>
      <c r="C75" s="33"/>
      <c r="D75" s="32"/>
      <c r="E75" s="33"/>
      <c r="F75" s="32"/>
      <c r="G75" s="33"/>
      <c r="H75" s="32"/>
      <c r="I75" s="33"/>
      <c r="J75" s="34"/>
      <c r="K75" s="35"/>
      <c r="L75" s="26"/>
    </row>
    <row r="76" spans="1:12" ht="12.75" thickBot="1" x14ac:dyDescent="0.45">
      <c r="A76" s="31"/>
      <c r="B76" s="32"/>
      <c r="C76" s="33"/>
      <c r="D76" s="32"/>
      <c r="E76" s="33"/>
      <c r="F76" s="32"/>
      <c r="G76" s="33"/>
      <c r="H76" s="32"/>
      <c r="I76" s="33"/>
      <c r="J76" s="34"/>
      <c r="K76" s="35"/>
      <c r="L76" s="26"/>
    </row>
    <row r="77" spans="1:12" ht="19.5" thickBot="1" x14ac:dyDescent="0.45">
      <c r="A77" s="31"/>
      <c r="B77" s="27" t="s">
        <v>53</v>
      </c>
      <c r="C77" s="28"/>
      <c r="D77" s="27" t="s">
        <v>54</v>
      </c>
      <c r="E77" s="28"/>
      <c r="F77" s="27" t="s">
        <v>55</v>
      </c>
      <c r="G77" s="28"/>
      <c r="H77" s="27" t="s">
        <v>56</v>
      </c>
      <c r="I77" s="28"/>
      <c r="J77" s="29"/>
      <c r="K77" s="30"/>
      <c r="L77" s="26"/>
    </row>
    <row r="79" spans="1:12" ht="24.6" customHeight="1" x14ac:dyDescent="0.4">
      <c r="A79" s="23" t="s">
        <v>111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148">
    <mergeCell ref="A10:K11"/>
    <mergeCell ref="A12:B12"/>
    <mergeCell ref="C12:D12"/>
    <mergeCell ref="F12:G12"/>
    <mergeCell ref="I12:J12"/>
    <mergeCell ref="A13:B13"/>
    <mergeCell ref="C13:D13"/>
    <mergeCell ref="F13:G13"/>
    <mergeCell ref="I13:J13"/>
    <mergeCell ref="A16:B16"/>
    <mergeCell ref="C16:D16"/>
    <mergeCell ref="F16:G16"/>
    <mergeCell ref="I16:J16"/>
    <mergeCell ref="A19:D19"/>
    <mergeCell ref="E19:K19"/>
    <mergeCell ref="A14:B14"/>
    <mergeCell ref="C14:D14"/>
    <mergeCell ref="F14:G14"/>
    <mergeCell ref="I14:J14"/>
    <mergeCell ref="A15:B15"/>
    <mergeCell ref="C15:D15"/>
    <mergeCell ref="F15:G15"/>
    <mergeCell ref="I15:J15"/>
    <mergeCell ref="L22:L26"/>
    <mergeCell ref="B26:C26"/>
    <mergeCell ref="D26:E26"/>
    <mergeCell ref="F26:G26"/>
    <mergeCell ref="H26:I26"/>
    <mergeCell ref="J26:K26"/>
    <mergeCell ref="A21:K21"/>
    <mergeCell ref="A22:A26"/>
    <mergeCell ref="B22:C25"/>
    <mergeCell ref="D22:E25"/>
    <mergeCell ref="F22:G25"/>
    <mergeCell ref="H22:I25"/>
    <mergeCell ref="J22:K25"/>
    <mergeCell ref="L27:L31"/>
    <mergeCell ref="B31:C31"/>
    <mergeCell ref="D31:E31"/>
    <mergeCell ref="F31:G31"/>
    <mergeCell ref="H31:I31"/>
    <mergeCell ref="J31:K31"/>
    <mergeCell ref="A27:A31"/>
    <mergeCell ref="B27:C30"/>
    <mergeCell ref="D27:E30"/>
    <mergeCell ref="F27:G30"/>
    <mergeCell ref="H27:I30"/>
    <mergeCell ref="J27:K30"/>
    <mergeCell ref="L32:L36"/>
    <mergeCell ref="B36:C36"/>
    <mergeCell ref="D36:E36"/>
    <mergeCell ref="F36:G36"/>
    <mergeCell ref="H36:I36"/>
    <mergeCell ref="J36:K36"/>
    <mergeCell ref="A32:A36"/>
    <mergeCell ref="B32:C35"/>
    <mergeCell ref="D32:E35"/>
    <mergeCell ref="F32:G35"/>
    <mergeCell ref="H32:I35"/>
    <mergeCell ref="J32:K35"/>
    <mergeCell ref="L37:L41"/>
    <mergeCell ref="B41:C41"/>
    <mergeCell ref="D41:E41"/>
    <mergeCell ref="F41:G41"/>
    <mergeCell ref="H41:I41"/>
    <mergeCell ref="J41:K41"/>
    <mergeCell ref="A37:A41"/>
    <mergeCell ref="B37:C40"/>
    <mergeCell ref="D37:E40"/>
    <mergeCell ref="F37:G40"/>
    <mergeCell ref="H37:I40"/>
    <mergeCell ref="J37:K40"/>
    <mergeCell ref="L45:L49"/>
    <mergeCell ref="B49:C49"/>
    <mergeCell ref="D49:E49"/>
    <mergeCell ref="F49:G49"/>
    <mergeCell ref="H49:I49"/>
    <mergeCell ref="J49:K49"/>
    <mergeCell ref="A44:K44"/>
    <mergeCell ref="A45:A49"/>
    <mergeCell ref="B45:C48"/>
    <mergeCell ref="D45:E48"/>
    <mergeCell ref="F45:G48"/>
    <mergeCell ref="H45:I48"/>
    <mergeCell ref="J45:K48"/>
    <mergeCell ref="L50:L54"/>
    <mergeCell ref="B54:C54"/>
    <mergeCell ref="D54:E54"/>
    <mergeCell ref="F54:G54"/>
    <mergeCell ref="H54:I54"/>
    <mergeCell ref="J54:K54"/>
    <mergeCell ref="A50:A54"/>
    <mergeCell ref="B50:C53"/>
    <mergeCell ref="D50:E53"/>
    <mergeCell ref="F50:G53"/>
    <mergeCell ref="H50:I53"/>
    <mergeCell ref="J50:K53"/>
    <mergeCell ref="L55:L59"/>
    <mergeCell ref="B59:C59"/>
    <mergeCell ref="D59:E59"/>
    <mergeCell ref="F59:G59"/>
    <mergeCell ref="H59:I59"/>
    <mergeCell ref="J59:K59"/>
    <mergeCell ref="A55:A59"/>
    <mergeCell ref="B55:C58"/>
    <mergeCell ref="D55:E58"/>
    <mergeCell ref="F55:G58"/>
    <mergeCell ref="H55:I58"/>
    <mergeCell ref="J55:K58"/>
    <mergeCell ref="L63:L67"/>
    <mergeCell ref="B67:C67"/>
    <mergeCell ref="D67:E67"/>
    <mergeCell ref="F67:G67"/>
    <mergeCell ref="H67:I67"/>
    <mergeCell ref="J67:K67"/>
    <mergeCell ref="A62:K62"/>
    <mergeCell ref="A63:A67"/>
    <mergeCell ref="B63:C66"/>
    <mergeCell ref="D63:E66"/>
    <mergeCell ref="F63:G66"/>
    <mergeCell ref="H63:I66"/>
    <mergeCell ref="J63:K66"/>
    <mergeCell ref="L68:L72"/>
    <mergeCell ref="B72:C72"/>
    <mergeCell ref="D72:E72"/>
    <mergeCell ref="F72:G72"/>
    <mergeCell ref="H72:I72"/>
    <mergeCell ref="J72:K72"/>
    <mergeCell ref="A68:A72"/>
    <mergeCell ref="B68:C71"/>
    <mergeCell ref="D68:E71"/>
    <mergeCell ref="F68:G71"/>
    <mergeCell ref="H68:I71"/>
    <mergeCell ref="J68:K71"/>
    <mergeCell ref="A79:L79"/>
    <mergeCell ref="A80:L85"/>
    <mergeCell ref="L73:L77"/>
    <mergeCell ref="B77:C77"/>
    <mergeCell ref="D77:E77"/>
    <mergeCell ref="F77:G77"/>
    <mergeCell ref="H77:I77"/>
    <mergeCell ref="J77:K77"/>
    <mergeCell ref="A73:A77"/>
    <mergeCell ref="B73:C76"/>
    <mergeCell ref="D73:E76"/>
    <mergeCell ref="F73:G76"/>
    <mergeCell ref="H73:I76"/>
    <mergeCell ref="J73:K76"/>
  </mergeCells>
  <dataValidations count="2">
    <dataValidation type="list" allowBlank="1" showInputMessage="1" showErrorMessage="1" promptTitle="Score" prompt="Select the best score for this section." sqref="L22:L41" xr:uid="{F0DC2CF8-EF04-4A09-AD58-86DB1A0BCA30}">
      <formula1>"1,2,3,4,5,6,7,8,9,10,11,12,13,14"</formula1>
    </dataValidation>
    <dataValidation type="list" allowBlank="1" showInputMessage="1" showErrorMessage="1" promptTitle="Score" prompt="Select the best score for this section." sqref="L45:L59 L63:L77" xr:uid="{5DA5AF2E-FAB6-4E37-8B1F-9F04E0F2A846}">
      <formula1>"1,2,3,4,5,6,7,8,9,10"</formula1>
    </dataValidation>
  </dataValidations>
  <pageMargins left="0.5" right="0.5" top="0.5" bottom="0.5" header="0.5" footer="0.5"/>
  <pageSetup scale="8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Score Report Form</vt:lpstr>
      <vt:lpstr>Review Tab</vt:lpstr>
      <vt:lpstr>Essay 1</vt:lpstr>
      <vt:lpstr>Essay 2</vt:lpstr>
      <vt:lpstr>Essay 3</vt:lpstr>
      <vt:lpstr>Essay 4</vt:lpstr>
      <vt:lpstr>Essay 5</vt:lpstr>
      <vt:lpstr>Essay 6</vt:lpstr>
      <vt:lpstr>Essay 7</vt:lpstr>
      <vt:lpstr>Essay 8</vt:lpstr>
      <vt:lpstr>Essay 9</vt:lpstr>
      <vt:lpstr>Essay 10</vt:lpstr>
      <vt:lpstr>Essay 11</vt:lpstr>
      <vt:lpstr>Essay 12</vt:lpstr>
      <vt:lpstr>Essay 13</vt:lpstr>
      <vt:lpstr>Essay 14</vt:lpstr>
      <vt:lpstr>Essay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Rodney Holt</dc:creator>
  <cp:lastModifiedBy>Rodney Holt</cp:lastModifiedBy>
  <cp:lastPrinted>2022-07-16T12:57:28Z</cp:lastPrinted>
  <dcterms:created xsi:type="dcterms:W3CDTF">2022-03-15T16:50:10Z</dcterms:created>
  <dcterms:modified xsi:type="dcterms:W3CDTF">2022-07-16T13:00:15Z</dcterms:modified>
</cp:coreProperties>
</file>